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 &amp; Armando\Desktop\"/>
    </mc:Choice>
  </mc:AlternateContent>
  <xr:revisionPtr revIDLastSave="0" documentId="13_ncr:40009_{44F07829-EC93-4117-AA05-E6D9F3EA08B2}" xr6:coauthVersionLast="45" xr6:coauthVersionMax="45" xr10:uidLastSave="{00000000-0000-0000-0000-000000000000}"/>
  <bookViews>
    <workbookView xWindow="-120" yWindow="-120" windowWidth="29040" windowHeight="15840"/>
  </bookViews>
  <sheets>
    <sheet name="WEASC LITERATURE ORDER FORM" sheetId="1" r:id="rId1"/>
  </sheets>
  <definedNames>
    <definedName name="_xlnm.Print_Area" localSheetId="0">'WEASC LITERATURE ORDER FORM'!$A$1:$I$77</definedName>
  </definedNames>
  <calcPr calcId="181029" fullCalcOnLoad="1" iterateDelta="1E-4"/>
</workbook>
</file>

<file path=xl/calcChain.xml><?xml version="1.0" encoding="utf-8"?>
<calcChain xmlns="http://schemas.openxmlformats.org/spreadsheetml/2006/main">
  <c r="I70" i="1" l="1"/>
  <c r="I63" i="1"/>
  <c r="I62" i="1"/>
  <c r="D62" i="1"/>
  <c r="I61" i="1"/>
  <c r="D61" i="1"/>
  <c r="I60" i="1"/>
  <c r="D60" i="1"/>
  <c r="I59" i="1"/>
  <c r="D59" i="1"/>
  <c r="I58" i="1"/>
  <c r="D58" i="1"/>
  <c r="I57" i="1"/>
  <c r="D57" i="1"/>
  <c r="I56" i="1"/>
  <c r="D56" i="1"/>
  <c r="I55" i="1"/>
  <c r="D55" i="1"/>
  <c r="D54" i="1"/>
  <c r="D53" i="1"/>
  <c r="I50" i="1"/>
  <c r="I49" i="1"/>
  <c r="I48" i="1"/>
  <c r="I47" i="1"/>
  <c r="D47" i="1"/>
  <c r="I46" i="1"/>
  <c r="D46" i="1"/>
  <c r="I45" i="1"/>
  <c r="D45" i="1"/>
  <c r="I44" i="1"/>
  <c r="D44" i="1"/>
  <c r="I43" i="1"/>
  <c r="D43" i="1"/>
  <c r="I42" i="1"/>
  <c r="D42" i="1"/>
  <c r="D41" i="1"/>
  <c r="D40" i="1"/>
  <c r="D39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D31" i="1"/>
  <c r="D30" i="1"/>
  <c r="D29" i="1"/>
  <c r="D28" i="1"/>
  <c r="I27" i="1"/>
  <c r="D27" i="1"/>
  <c r="I26" i="1"/>
  <c r="D26" i="1"/>
  <c r="I25" i="1"/>
  <c r="D25" i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I11" i="1"/>
  <c r="D11" i="1"/>
  <c r="I64" i="1" l="1"/>
  <c r="I71" i="1" s="1"/>
  <c r="I51" i="1"/>
  <c r="I38" i="1"/>
  <c r="I68" i="1" s="1"/>
  <c r="I28" i="1"/>
  <c r="I67" i="1" s="1"/>
  <c r="D63" i="1"/>
  <c r="I69" i="1" s="1"/>
  <c r="D48" i="1"/>
  <c r="I66" i="1" s="1"/>
  <c r="I72" i="1" l="1"/>
</calcChain>
</file>

<file path=xl/sharedStrings.xml><?xml version="1.0" encoding="utf-8"?>
<sst xmlns="http://schemas.openxmlformats.org/spreadsheetml/2006/main" count="140" uniqueCount="109">
  <si>
    <t>WEASC LITERATURE ORDER FORM</t>
  </si>
  <si>
    <t xml:space="preserve">   Group Name</t>
  </si>
  <si>
    <t xml:space="preserve">   Date</t>
  </si>
  <si>
    <t xml:space="preserve">   GSR's Name</t>
  </si>
  <si>
    <t xml:space="preserve">   Money Order Amount  $</t>
  </si>
  <si>
    <t>Books &amp; Service Manuals</t>
  </si>
  <si>
    <t>Qty</t>
  </si>
  <si>
    <t>Description</t>
  </si>
  <si>
    <t>Price</t>
  </si>
  <si>
    <t>Total</t>
  </si>
  <si>
    <t>#1 Who, What, How &amp; Why</t>
  </si>
  <si>
    <t>Basic Text 6th Edition</t>
  </si>
  <si>
    <t>#2 The Group</t>
  </si>
  <si>
    <t>Just For Today</t>
  </si>
  <si>
    <t>#5 Another Look</t>
  </si>
  <si>
    <t>It Works How and Why</t>
  </si>
  <si>
    <t>#6 Recovery &amp; Relapse</t>
  </si>
  <si>
    <t>Living Clean The Journey Continues</t>
  </si>
  <si>
    <t>#7 Am I an Addict</t>
  </si>
  <si>
    <t>Guiding Principles: The Spirit of our Traditions</t>
  </si>
  <si>
    <t>#8 Just For Today</t>
  </si>
  <si>
    <t>Twelve Concepts of Service</t>
  </si>
  <si>
    <t>#9 Living the Program</t>
  </si>
  <si>
    <t>Introductory Guide</t>
  </si>
  <si>
    <t>#10 Working Step Four</t>
  </si>
  <si>
    <t>Introductory Guide Spanish</t>
  </si>
  <si>
    <t>#11 Sponsorship</t>
  </si>
  <si>
    <t>NA Step Working Guide</t>
  </si>
  <si>
    <t>.</t>
  </si>
  <si>
    <t>#12 Triangle of Self Obsession</t>
  </si>
  <si>
    <t>Little White Book</t>
  </si>
  <si>
    <t>#13 Young addicts</t>
  </si>
  <si>
    <t>The Group Booklet</t>
  </si>
  <si>
    <t>#14 One Addicts Experience</t>
  </si>
  <si>
    <t>Behind the Walls</t>
  </si>
  <si>
    <t>#15 PI &amp; the NA Member</t>
  </si>
  <si>
    <t>In Times of Illness</t>
  </si>
  <si>
    <t>#16 For the Newcomer</t>
  </si>
  <si>
    <t>Treasurers Handbook</t>
  </si>
  <si>
    <t>#17 For Those in Treatment</t>
  </si>
  <si>
    <t>Group Treasurers Workbook</t>
  </si>
  <si>
    <t>#19 Self Acceptance</t>
  </si>
  <si>
    <t>Treasurer Record Pad</t>
  </si>
  <si>
    <t>#20 H&amp;I &amp; the NA Member</t>
  </si>
  <si>
    <t>Guide to Local Services</t>
  </si>
  <si>
    <t>#21 The Loner</t>
  </si>
  <si>
    <t>Books &amp; Service Manuals Subtotal</t>
  </si>
  <si>
    <t>#22 Welcome to NA</t>
  </si>
  <si>
    <t>#23 Staying Clean Outside</t>
  </si>
  <si>
    <t>Handbooks</t>
  </si>
  <si>
    <t>#24 Money Matters: Self Support in NA</t>
  </si>
  <si>
    <t>#26 Access Those with Additional Needs</t>
  </si>
  <si>
    <t>H &amp; I Handbook</t>
  </si>
  <si>
    <t>#27 For Parents</t>
  </si>
  <si>
    <t>P.R. Handbook</t>
  </si>
  <si>
    <t>#28 Funding NA Service</t>
  </si>
  <si>
    <t>#29 An Introduction to NA Meetings</t>
  </si>
  <si>
    <t>Group Business Meetings</t>
  </si>
  <si>
    <t>Group Trusted Servants R &amp; R</t>
  </si>
  <si>
    <t>Disruptive &amp; Violent Behavior</t>
  </si>
  <si>
    <t>Handbooks Subtotal</t>
  </si>
  <si>
    <t>NA Groups &amp; Medication</t>
  </si>
  <si>
    <t>Principles and Leadership in NA Service</t>
  </si>
  <si>
    <t>Keytags</t>
  </si>
  <si>
    <t>NA-A Resource in Community</t>
  </si>
  <si>
    <t>Welcome Keytags (White)</t>
  </si>
  <si>
    <t>Starter Kit</t>
  </si>
  <si>
    <t>30 Day Keytags (Orange)</t>
  </si>
  <si>
    <t>Literature Rack (16 pocket)</t>
  </si>
  <si>
    <t>60 Day Keytags (Green)</t>
  </si>
  <si>
    <t>Wallet Card-Group Readings</t>
  </si>
  <si>
    <t>90 Day Keytags (Red)</t>
  </si>
  <si>
    <t>Group Readings</t>
  </si>
  <si>
    <t>6 Month Keytags (Blue)</t>
  </si>
  <si>
    <t>Complete Poster Set (7)</t>
  </si>
  <si>
    <t>9 Month Keytags (Yellow)</t>
  </si>
  <si>
    <t>Informational Pamphlet Subtotal</t>
  </si>
  <si>
    <t>1 Yr Keytags (Moonglow)</t>
  </si>
  <si>
    <t>18 Month Keytags (Grey)</t>
  </si>
  <si>
    <t>Bronze Medallions Years 1 thru 50</t>
  </si>
  <si>
    <t>Multi-Yr Keytags (Black)</t>
  </si>
  <si>
    <t>Please indicate year required</t>
  </si>
  <si>
    <t>Keytags Subtotal</t>
  </si>
  <si>
    <t xml:space="preserve">     18 Month Bronze Medallion</t>
  </si>
  <si>
    <t>Chips</t>
  </si>
  <si>
    <t>Yr Bronze Medallion</t>
  </si>
  <si>
    <t>Welcome Chips (White)</t>
  </si>
  <si>
    <t>30 Day Chips (Orange)</t>
  </si>
  <si>
    <t>60 Day Chips (Green)</t>
  </si>
  <si>
    <t>90 Day Chips (Red)</t>
  </si>
  <si>
    <t>6 Month Chips (Blue)</t>
  </si>
  <si>
    <t>9 Month Chips (Yellow)</t>
  </si>
  <si>
    <t>1 Yr Chips (Moonglow)</t>
  </si>
  <si>
    <t>18 Month Chip (Grey)</t>
  </si>
  <si>
    <t>Bronze Medallion Subtotal</t>
  </si>
  <si>
    <t>Multi-Yr chip (Black)</t>
  </si>
  <si>
    <t>Chips Subtotal</t>
  </si>
  <si>
    <t>West End Area Directories</t>
  </si>
  <si>
    <t>Bronze Medallions Subtotal</t>
  </si>
  <si>
    <t>ORDER TOTAL</t>
  </si>
  <si>
    <t>NA Newsletters Handbook</t>
  </si>
  <si>
    <t>Literature Committee Handbook</t>
  </si>
  <si>
    <t>Guide to Phonelines</t>
  </si>
  <si>
    <t xml:space="preserve"> (rev. 09/27/2020)</t>
  </si>
  <si>
    <r>
      <rPr>
        <sz val="8"/>
        <color rgb="FF000000"/>
        <rFont val="Franklin Gothic Medium"/>
        <family val="2"/>
      </rPr>
      <t>Circle One</t>
    </r>
    <r>
      <rPr>
        <b/>
        <sz val="12"/>
        <color rgb="FF000000"/>
        <rFont val="Franklin Gothic Medium"/>
        <family val="2"/>
      </rPr>
      <t xml:space="preserve">
15  /  30  /  45</t>
    </r>
  </si>
  <si>
    <t>Social Media &amp; Our Guiding Principles</t>
  </si>
  <si>
    <t>Informational Pamphlets Subtotal</t>
  </si>
  <si>
    <t>Keytags Subtotal Total</t>
  </si>
  <si>
    <t>Informational Pamphlets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</si>
</sst>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164" formatCode="[$-409]General"/>
    <numFmt numFmtId="165" formatCode="[&lt;=9999999]#&quot;-&quot;####;&quot;(&quot;#&quot;) &quot;###&quot;-&quot;####"/>
    <numFmt numFmtId="166" formatCode="[$-409]0"/>
    <numFmt numFmtId="167" formatCode="#,##0.00;&quot;-&quot;#,##0.00"/>
    <numFmt numFmtId="169" formatCode="&quot; &quot;[$$-409]#,##0.00&quot; &quot;;&quot; &quot;[$$-409]&quot;(&quot;#,##0.00&quot;)&quot;;&quot; &quot;[$$-409]&quot;-&quot;#&quot; &quot;;&quot; &quot;@&quot; &quot;"/>
    <numFmt numFmtId="170" formatCode="[$-409]#,##0"/>
    <numFmt numFmtId="171" formatCode="[$-409]0.00"/>
    <numFmt numFmtId="172" formatCode="[$$-409]#,##0.00;[Red]&quot;-&quot;[$$-409]#,##0.00"/>
  </numFmts>
  <fonts count="24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4"/>
      <color rgb="FF000000"/>
      <name val="Verdana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Calibri1"/>
    </font>
    <font>
      <sz val="10"/>
      <color rgb="FFDD0806"/>
      <name val="Arial"/>
      <family val="2"/>
    </font>
    <font>
      <b/>
      <sz val="10"/>
      <color rgb="FF000000"/>
      <name val="Franklin Gothic Medium"/>
      <family val="2"/>
    </font>
    <font>
      <b/>
      <sz val="8"/>
      <color rgb="FF000000"/>
      <name val="Arial"/>
      <family val="2"/>
    </font>
    <font>
      <sz val="9"/>
      <color rgb="FF000000"/>
      <name val="Calibri1"/>
    </font>
    <font>
      <sz val="8"/>
      <color rgb="FF000000"/>
      <name val="Arial"/>
      <family val="2"/>
    </font>
    <font>
      <sz val="8"/>
      <color rgb="FF000000"/>
      <name val="Arial1"/>
    </font>
    <font>
      <b/>
      <i/>
      <sz val="10"/>
      <color rgb="FF000000"/>
      <name val="Calibri1"/>
    </font>
    <font>
      <b/>
      <sz val="12"/>
      <color rgb="FF000000"/>
      <name val="Franklin Gothic Medium"/>
      <family val="2"/>
    </font>
    <font>
      <sz val="8"/>
      <color rgb="FF000000"/>
      <name val="Calibri1"/>
    </font>
    <font>
      <b/>
      <sz val="10"/>
      <color rgb="FF000000"/>
      <name val="Cambria"/>
      <family val="1"/>
    </font>
    <font>
      <sz val="7.7"/>
      <color rgb="FF000000"/>
      <name val="Arial"/>
      <family val="2"/>
    </font>
    <font>
      <i/>
      <sz val="9"/>
      <color rgb="FF000000"/>
      <name val="Verdana"/>
      <family val="2"/>
    </font>
    <font>
      <sz val="8"/>
      <color rgb="FF000000"/>
      <name val="Franklin Gothic Medium"/>
      <family val="2"/>
    </font>
    <font>
      <i/>
      <sz val="10"/>
      <color rgb="FF00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72" fontId="4" fillId="0" borderId="0" applyBorder="0" applyProtection="0"/>
  </cellStyleXfs>
  <cellXfs count="96">
    <xf numFmtId="0" fontId="0" fillId="0" borderId="0" xfId="0"/>
    <xf numFmtId="166" fontId="13" fillId="0" borderId="5" xfId="2" applyNumberFormat="1" applyFont="1" applyFill="1" applyBorder="1" applyAlignment="1" applyProtection="1">
      <alignment horizontal="center"/>
      <protection locked="0"/>
    </xf>
    <xf numFmtId="164" fontId="13" fillId="0" borderId="5" xfId="2" applyFont="1" applyFill="1" applyBorder="1" applyAlignment="1" applyProtection="1">
      <alignment horizontal="center"/>
      <protection locked="0"/>
    </xf>
    <xf numFmtId="170" fontId="13" fillId="0" borderId="5" xfId="2" applyNumberFormat="1" applyFont="1" applyFill="1" applyBorder="1" applyAlignment="1" applyProtection="1">
      <alignment horizontal="center"/>
      <protection locked="0"/>
    </xf>
    <xf numFmtId="166" fontId="13" fillId="0" borderId="15" xfId="2" applyNumberFormat="1" applyFont="1" applyFill="1" applyBorder="1" applyAlignment="1" applyProtection="1">
      <alignment horizontal="center"/>
      <protection locked="0"/>
    </xf>
    <xf numFmtId="164" fontId="6" fillId="0" borderId="1" xfId="2" applyFont="1" applyFill="1" applyBorder="1" applyAlignment="1" applyProtection="1">
      <alignment horizontal="left"/>
      <protection locked="0"/>
    </xf>
    <xf numFmtId="164" fontId="8" fillId="0" borderId="1" xfId="2" applyFont="1" applyFill="1" applyBorder="1" applyAlignment="1" applyProtection="1">
      <alignment horizontal="left"/>
      <protection locked="0"/>
    </xf>
    <xf numFmtId="165" fontId="6" fillId="0" borderId="1" xfId="2" applyNumberFormat="1" applyFont="1" applyFill="1" applyBorder="1" applyAlignment="1" applyProtection="1">
      <alignment horizontal="left"/>
      <protection locked="0"/>
    </xf>
    <xf numFmtId="164" fontId="2" fillId="0" borderId="0" xfId="2" applyFont="1" applyFill="1" applyAlignment="1" applyProtection="1"/>
    <xf numFmtId="0" fontId="0" fillId="0" borderId="0" xfId="0" applyProtection="1"/>
    <xf numFmtId="164" fontId="5" fillId="0" borderId="0" xfId="2" applyFont="1" applyFill="1" applyAlignment="1" applyProtection="1">
      <alignment horizontal="center"/>
    </xf>
    <xf numFmtId="164" fontId="5" fillId="0" borderId="0" xfId="2" applyFont="1" applyFill="1" applyAlignment="1" applyProtection="1">
      <alignment horizontal="center"/>
    </xf>
    <xf numFmtId="164" fontId="21" fillId="0" borderId="0" xfId="2" applyFont="1" applyFill="1" applyAlignment="1" applyProtection="1">
      <alignment horizontal="right"/>
    </xf>
    <xf numFmtId="164" fontId="5" fillId="0" borderId="0" xfId="2" applyFont="1" applyFill="1" applyAlignment="1" applyProtection="1">
      <alignment horizontal="left"/>
    </xf>
    <xf numFmtId="164" fontId="7" fillId="0" borderId="0" xfId="2" applyFont="1" applyFill="1" applyAlignment="1" applyProtection="1"/>
    <xf numFmtId="164" fontId="9" fillId="0" borderId="2" xfId="2" applyFont="1" applyFill="1" applyBorder="1" applyAlignment="1" applyProtection="1"/>
    <xf numFmtId="164" fontId="2" fillId="0" borderId="2" xfId="2" applyFont="1" applyFill="1" applyBorder="1" applyAlignment="1" applyProtection="1"/>
    <xf numFmtId="164" fontId="9" fillId="0" borderId="0" xfId="2" applyFont="1" applyFill="1" applyAlignment="1" applyProtection="1"/>
    <xf numFmtId="164" fontId="10" fillId="0" borderId="0" xfId="2" applyFont="1" applyFill="1" applyAlignment="1" applyProtection="1"/>
    <xf numFmtId="165" fontId="7" fillId="0" borderId="0" xfId="2" applyNumberFormat="1" applyFont="1" applyFill="1" applyAlignment="1" applyProtection="1"/>
    <xf numFmtId="165" fontId="6" fillId="0" borderId="3" xfId="2" applyNumberFormat="1" applyFont="1" applyFill="1" applyBorder="1" applyAlignment="1" applyProtection="1">
      <alignment horizontal="left"/>
    </xf>
    <xf numFmtId="164" fontId="8" fillId="0" borderId="3" xfId="2" applyFont="1" applyFill="1" applyBorder="1" applyAlignment="1" applyProtection="1">
      <alignment horizontal="left"/>
    </xf>
    <xf numFmtId="164" fontId="8" fillId="0" borderId="0" xfId="2" applyFont="1" applyFill="1" applyAlignment="1" applyProtection="1">
      <alignment horizontal="left"/>
    </xf>
    <xf numFmtId="164" fontId="11" fillId="3" borderId="2" xfId="2" applyFont="1" applyFill="1" applyBorder="1" applyAlignment="1" applyProtection="1">
      <alignment horizontal="center"/>
    </xf>
    <xf numFmtId="49" fontId="12" fillId="0" borderId="4" xfId="2" applyNumberFormat="1" applyFont="1" applyFill="1" applyBorder="1" applyAlignment="1" applyProtection="1">
      <alignment horizontal="center"/>
    </xf>
    <xf numFmtId="49" fontId="12" fillId="0" borderId="4" xfId="2" applyNumberFormat="1" applyFont="1" applyFill="1" applyBorder="1" applyAlignment="1" applyProtection="1">
      <alignment horizontal="right"/>
    </xf>
    <xf numFmtId="49" fontId="12" fillId="0" borderId="0" xfId="2" applyNumberFormat="1" applyFont="1" applyFill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left"/>
    </xf>
    <xf numFmtId="167" fontId="14" fillId="0" borderId="7" xfId="2" applyNumberFormat="1" applyFont="1" applyFill="1" applyBorder="1" applyAlignment="1" applyProtection="1"/>
    <xf numFmtId="44" fontId="9" fillId="0" borderId="8" xfId="1" applyNumberFormat="1" applyFont="1" applyFill="1" applyBorder="1" applyAlignment="1" applyProtection="1">
      <alignment horizontal="left"/>
    </xf>
    <xf numFmtId="169" fontId="9" fillId="0" borderId="9" xfId="2" applyNumberFormat="1" applyFont="1" applyFill="1" applyBorder="1" applyAlignment="1" applyProtection="1">
      <alignment vertical="top"/>
    </xf>
    <xf numFmtId="44" fontId="9" fillId="0" borderId="10" xfId="1" applyFont="1" applyFill="1" applyBorder="1" applyAlignment="1" applyProtection="1">
      <alignment horizontal="left"/>
    </xf>
    <xf numFmtId="49" fontId="14" fillId="0" borderId="11" xfId="2" applyNumberFormat="1" applyFont="1" applyFill="1" applyBorder="1" applyAlignment="1" applyProtection="1">
      <alignment horizontal="left"/>
    </xf>
    <xf numFmtId="167" fontId="14" fillId="0" borderId="12" xfId="2" applyNumberFormat="1" applyFont="1" applyFill="1" applyBorder="1" applyAlignment="1" applyProtection="1"/>
    <xf numFmtId="44" fontId="9" fillId="0" borderId="5" xfId="1" applyNumberFormat="1" applyFont="1" applyFill="1" applyBorder="1" applyAlignment="1" applyProtection="1">
      <alignment horizontal="left"/>
    </xf>
    <xf numFmtId="169" fontId="9" fillId="0" borderId="0" xfId="2" applyNumberFormat="1" applyFont="1" applyFill="1" applyAlignment="1" applyProtection="1">
      <alignment vertical="top"/>
    </xf>
    <xf numFmtId="44" fontId="9" fillId="0" borderId="5" xfId="1" applyFont="1" applyFill="1" applyBorder="1" applyAlignment="1" applyProtection="1">
      <alignment horizontal="left"/>
    </xf>
    <xf numFmtId="49" fontId="20" fillId="0" borderId="11" xfId="2" applyNumberFormat="1" applyFont="1" applyFill="1" applyBorder="1" applyAlignment="1" applyProtection="1">
      <alignment horizontal="left"/>
    </xf>
    <xf numFmtId="44" fontId="9" fillId="0" borderId="13" xfId="1" applyFont="1" applyFill="1" applyBorder="1" applyAlignment="1" applyProtection="1">
      <alignment horizontal="left"/>
    </xf>
    <xf numFmtId="164" fontId="11" fillId="0" borderId="14" xfId="2" applyFont="1" applyFill="1" applyBorder="1" applyAlignment="1" applyProtection="1">
      <alignment horizontal="right"/>
    </xf>
    <xf numFmtId="49" fontId="12" fillId="0" borderId="2" xfId="2" applyNumberFormat="1" applyFont="1" applyFill="1" applyBorder="1" applyAlignment="1" applyProtection="1">
      <alignment horizontal="center"/>
    </xf>
    <xf numFmtId="49" fontId="14" fillId="0" borderId="11" xfId="2" applyNumberFormat="1" applyFont="1" applyFill="1" applyBorder="1" applyAlignment="1" applyProtection="1">
      <alignment horizontal="left" wrapText="1"/>
    </xf>
    <xf numFmtId="164" fontId="15" fillId="0" borderId="6" xfId="2" applyFont="1" applyFill="1" applyBorder="1" applyAlignment="1" applyProtection="1"/>
    <xf numFmtId="44" fontId="9" fillId="0" borderId="5" xfId="2" applyNumberFormat="1" applyFont="1" applyFill="1" applyBorder="1" applyAlignment="1" applyProtection="1">
      <alignment horizontal="left"/>
    </xf>
    <xf numFmtId="164" fontId="2" fillId="0" borderId="5" xfId="2" applyFont="1" applyFill="1" applyBorder="1" applyAlignment="1" applyProtection="1"/>
    <xf numFmtId="164" fontId="15" fillId="0" borderId="11" xfId="2" applyFont="1" applyFill="1" applyBorder="1" applyAlignment="1" applyProtection="1"/>
    <xf numFmtId="164" fontId="14" fillId="0" borderId="11" xfId="2" applyFont="1" applyFill="1" applyBorder="1" applyAlignment="1" applyProtection="1">
      <alignment horizontal="left" wrapText="1"/>
    </xf>
    <xf numFmtId="164" fontId="11" fillId="0" borderId="15" xfId="2" applyFont="1" applyFill="1" applyBorder="1" applyAlignment="1" applyProtection="1">
      <alignment horizontal="right"/>
    </xf>
    <xf numFmtId="44" fontId="9" fillId="0" borderId="13" xfId="2" applyNumberFormat="1" applyFont="1" applyFill="1" applyBorder="1" applyAlignment="1" applyProtection="1">
      <alignment horizontal="left"/>
    </xf>
    <xf numFmtId="164" fontId="2" fillId="0" borderId="4" xfId="2" applyFont="1" applyFill="1" applyBorder="1" applyAlignment="1" applyProtection="1"/>
    <xf numFmtId="164" fontId="11" fillId="3" borderId="2" xfId="2" applyFont="1" applyFill="1" applyBorder="1" applyAlignment="1" applyProtection="1">
      <alignment horizontal="center" vertical="center"/>
    </xf>
    <xf numFmtId="169" fontId="9" fillId="0" borderId="0" xfId="2" applyNumberFormat="1" applyFont="1" applyFill="1" applyAlignment="1" applyProtection="1"/>
    <xf numFmtId="44" fontId="9" fillId="0" borderId="13" xfId="1" applyNumberFormat="1" applyFont="1" applyFill="1" applyBorder="1" applyAlignment="1" applyProtection="1">
      <alignment horizontal="left"/>
    </xf>
    <xf numFmtId="166" fontId="13" fillId="0" borderId="0" xfId="2" applyNumberFormat="1" applyFont="1" applyFill="1" applyAlignment="1" applyProtection="1"/>
    <xf numFmtId="164" fontId="16" fillId="0" borderId="0" xfId="2" applyFont="1" applyFill="1" applyAlignment="1" applyProtection="1"/>
    <xf numFmtId="49" fontId="11" fillId="3" borderId="31" xfId="2" applyNumberFormat="1" applyFont="1" applyFill="1" applyBorder="1" applyAlignment="1" applyProtection="1">
      <alignment horizontal="center"/>
    </xf>
    <xf numFmtId="49" fontId="11" fillId="3" borderId="32" xfId="2" applyNumberFormat="1" applyFont="1" applyFill="1" applyBorder="1" applyAlignment="1" applyProtection="1">
      <alignment horizontal="center"/>
    </xf>
    <xf numFmtId="49" fontId="11" fillId="3" borderId="33" xfId="2" applyNumberFormat="1" applyFont="1" applyFill="1" applyBorder="1" applyAlignment="1" applyProtection="1">
      <alignment horizontal="center"/>
    </xf>
    <xf numFmtId="164" fontId="23" fillId="0" borderId="4" xfId="2" applyFont="1" applyFill="1" applyBorder="1" applyAlignment="1" applyProtection="1">
      <alignment horizontal="center"/>
    </xf>
    <xf numFmtId="49" fontId="12" fillId="0" borderId="2" xfId="2" applyNumberFormat="1" applyFont="1" applyFill="1" applyBorder="1" applyAlignment="1" applyProtection="1">
      <alignment horizontal="right"/>
    </xf>
    <xf numFmtId="44" fontId="9" fillId="0" borderId="8" xfId="2" applyNumberFormat="1" applyFont="1" applyFill="1" applyBorder="1" applyAlignment="1" applyProtection="1">
      <alignment horizontal="left"/>
    </xf>
    <xf numFmtId="167" fontId="14" fillId="0" borderId="0" xfId="2" applyNumberFormat="1" applyFont="1" applyFill="1" applyAlignment="1" applyProtection="1">
      <alignment vertical="top"/>
    </xf>
    <xf numFmtId="169" fontId="9" fillId="0" borderId="0" xfId="2" applyNumberFormat="1" applyFont="1" applyFill="1" applyAlignment="1" applyProtection="1">
      <alignment horizontal="left" vertical="top"/>
    </xf>
    <xf numFmtId="49" fontId="14" fillId="0" borderId="11" xfId="2" applyNumberFormat="1" applyFont="1" applyFill="1" applyBorder="1" applyAlignment="1" applyProtection="1">
      <alignment horizontal="left" indent="2"/>
    </xf>
    <xf numFmtId="169" fontId="9" fillId="0" borderId="16" xfId="2" applyNumberFormat="1" applyFont="1" applyFill="1" applyBorder="1" applyAlignment="1" applyProtection="1"/>
    <xf numFmtId="164" fontId="11" fillId="0" borderId="0" xfId="2" applyFont="1" applyFill="1" applyAlignment="1" applyProtection="1">
      <alignment horizontal="center"/>
    </xf>
    <xf numFmtId="164" fontId="7" fillId="0" borderId="2" xfId="2" applyFont="1" applyFill="1" applyBorder="1" applyAlignment="1" applyProtection="1">
      <alignment horizontal="center"/>
    </xf>
    <xf numFmtId="164" fontId="11" fillId="0" borderId="17" xfId="2" applyFont="1" applyFill="1" applyBorder="1" applyAlignment="1" applyProtection="1">
      <alignment horizontal="left"/>
    </xf>
    <xf numFmtId="164" fontId="11" fillId="0" borderId="18" xfId="2" applyFont="1" applyFill="1" applyBorder="1" applyAlignment="1" applyProtection="1">
      <alignment horizontal="left"/>
    </xf>
    <xf numFmtId="164" fontId="11" fillId="0" borderId="19" xfId="2" applyFont="1" applyFill="1" applyBorder="1" applyAlignment="1" applyProtection="1">
      <alignment horizontal="left"/>
    </xf>
    <xf numFmtId="44" fontId="9" fillId="0" borderId="20" xfId="2" applyNumberFormat="1" applyFont="1" applyFill="1" applyBorder="1" applyAlignment="1" applyProtection="1">
      <alignment horizontal="left"/>
    </xf>
    <xf numFmtId="164" fontId="17" fillId="0" borderId="3" xfId="2" applyFont="1" applyFill="1" applyBorder="1" applyAlignment="1" applyProtection="1">
      <alignment horizontal="center" wrapText="1"/>
    </xf>
    <xf numFmtId="164" fontId="17" fillId="0" borderId="3" xfId="2" applyFont="1" applyFill="1" applyBorder="1" applyAlignment="1" applyProtection="1">
      <alignment horizontal="center"/>
    </xf>
    <xf numFmtId="164" fontId="11" fillId="0" borderId="21" xfId="2" applyFont="1" applyFill="1" applyBorder="1" applyAlignment="1" applyProtection="1">
      <alignment horizontal="left"/>
    </xf>
    <xf numFmtId="164" fontId="11" fillId="0" borderId="22" xfId="2" applyFont="1" applyFill="1" applyBorder="1" applyAlignment="1" applyProtection="1">
      <alignment horizontal="left"/>
    </xf>
    <xf numFmtId="164" fontId="11" fillId="0" borderId="12" xfId="2" applyFont="1" applyFill="1" applyBorder="1" applyAlignment="1" applyProtection="1">
      <alignment horizontal="left"/>
    </xf>
    <xf numFmtId="44" fontId="9" fillId="0" borderId="23" xfId="2" applyNumberFormat="1" applyFont="1" applyFill="1" applyBorder="1" applyAlignment="1" applyProtection="1">
      <alignment horizontal="left"/>
    </xf>
    <xf numFmtId="164" fontId="16" fillId="0" borderId="0" xfId="2" applyFont="1" applyFill="1" applyAlignment="1" applyProtection="1">
      <alignment horizontal="center"/>
    </xf>
    <xf numFmtId="170" fontId="13" fillId="0" borderId="0" xfId="2" applyNumberFormat="1" applyFont="1" applyFill="1" applyAlignment="1" applyProtection="1">
      <alignment horizontal="center"/>
    </xf>
    <xf numFmtId="171" fontId="18" fillId="0" borderId="0" xfId="2" applyNumberFormat="1" applyFont="1" applyFill="1" applyAlignment="1" applyProtection="1">
      <alignment vertical="center"/>
    </xf>
    <xf numFmtId="169" fontId="9" fillId="0" borderId="0" xfId="2" applyNumberFormat="1" applyFont="1" applyFill="1" applyAlignment="1" applyProtection="1">
      <alignment vertical="center"/>
    </xf>
    <xf numFmtId="49" fontId="12" fillId="0" borderId="24" xfId="2" applyNumberFormat="1" applyFont="1" applyFill="1" applyBorder="1" applyAlignment="1" applyProtection="1">
      <alignment horizontal="center"/>
    </xf>
    <xf numFmtId="164" fontId="2" fillId="0" borderId="22" xfId="2" applyFont="1" applyFill="1" applyBorder="1" applyAlignment="1" applyProtection="1"/>
    <xf numFmtId="164" fontId="2" fillId="0" borderId="12" xfId="2" applyFont="1" applyFill="1" applyBorder="1" applyAlignment="1" applyProtection="1"/>
    <xf numFmtId="169" fontId="9" fillId="0" borderId="24" xfId="2" applyNumberFormat="1" applyFont="1" applyFill="1" applyBorder="1" applyAlignment="1" applyProtection="1"/>
    <xf numFmtId="164" fontId="11" fillId="0" borderId="25" xfId="2" applyFont="1" applyFill="1" applyBorder="1" applyAlignment="1" applyProtection="1">
      <alignment horizontal="left"/>
    </xf>
    <xf numFmtId="164" fontId="2" fillId="0" borderId="26" xfId="2" applyFont="1" applyFill="1" applyBorder="1" applyAlignment="1" applyProtection="1"/>
    <xf numFmtId="164" fontId="2" fillId="0" borderId="27" xfId="2" applyFont="1" applyFill="1" applyBorder="1" applyAlignment="1" applyProtection="1"/>
    <xf numFmtId="44" fontId="9" fillId="0" borderId="28" xfId="2" applyNumberFormat="1" applyFont="1" applyFill="1" applyBorder="1" applyAlignment="1" applyProtection="1">
      <alignment horizontal="left"/>
    </xf>
    <xf numFmtId="49" fontId="11" fillId="0" borderId="29" xfId="2" applyNumberFormat="1" applyFont="1" applyFill="1" applyBorder="1" applyAlignment="1" applyProtection="1">
      <alignment horizontal="right"/>
    </xf>
    <xf numFmtId="44" fontId="9" fillId="2" borderId="30" xfId="2" applyNumberFormat="1" applyFont="1" applyFill="1" applyBorder="1" applyAlignment="1" applyProtection="1">
      <alignment horizontal="left"/>
    </xf>
    <xf numFmtId="49" fontId="14" fillId="0" borderId="0" xfId="2" applyNumberFormat="1" applyFont="1" applyFill="1" applyAlignment="1" applyProtection="1">
      <alignment horizontal="center"/>
    </xf>
    <xf numFmtId="170" fontId="13" fillId="0" borderId="0" xfId="2" applyNumberFormat="1" applyFont="1" applyFill="1" applyAlignment="1" applyProtection="1">
      <alignment horizontal="center" vertical="top"/>
    </xf>
    <xf numFmtId="164" fontId="19" fillId="0" borderId="0" xfId="2" applyFont="1" applyFill="1" applyAlignment="1" applyProtection="1">
      <alignment horizontal="center" vertical="top"/>
    </xf>
    <xf numFmtId="164" fontId="2" fillId="0" borderId="8" xfId="2" applyFont="1" applyFill="1" applyBorder="1" applyAlignment="1" applyProtection="1">
      <protection locked="0"/>
    </xf>
    <xf numFmtId="164" fontId="2" fillId="0" borderId="5" xfId="2" applyFont="1" applyFill="1" applyBorder="1" applyAlignment="1" applyProtection="1">
      <protection locked="0"/>
    </xf>
  </cellXfs>
  <cellStyles count="7">
    <cellStyle name="Currency" xfId="1" builtinId="4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01"/>
  <sheetViews>
    <sheetView tabSelected="1" zoomScale="110" zoomScaleNormal="110" workbookViewId="0">
      <selection activeCell="R7" sqref="R7"/>
    </sheetView>
  </sheetViews>
  <sheetFormatPr defaultRowHeight="16.899999999999999" customHeight="1"/>
  <cols>
    <col min="1" max="1" width="7.125" style="8" customWidth="1"/>
    <col min="2" max="2" width="28.625" style="8" customWidth="1"/>
    <col min="3" max="3" width="8.625" style="8" customWidth="1"/>
    <col min="4" max="4" width="9.25" style="8" customWidth="1"/>
    <col min="5" max="5" width="2.5" style="8" customWidth="1"/>
    <col min="6" max="6" width="7.125" style="8" customWidth="1"/>
    <col min="7" max="7" width="25.625" style="8" customWidth="1"/>
    <col min="8" max="8" width="8.625" style="8" customWidth="1"/>
    <col min="9" max="9" width="9.25" style="8" customWidth="1"/>
    <col min="10" max="1024" width="8.125" style="8" customWidth="1"/>
    <col min="1025" max="1025" width="9" style="9" customWidth="1"/>
    <col min="1026" max="16384" width="9" style="9"/>
  </cols>
  <sheetData>
    <row r="1" spans="1:9" ht="15" customHeight="1"/>
    <row r="2" spans="1:9" ht="18.7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ht="13.9" customHeight="1">
      <c r="A3" s="11"/>
      <c r="B3" s="11"/>
      <c r="C3" s="11"/>
      <c r="D3" s="11"/>
      <c r="E3" s="11"/>
      <c r="F3" s="11"/>
      <c r="G3" s="11"/>
      <c r="H3" s="12" t="s">
        <v>103</v>
      </c>
      <c r="I3" s="12"/>
    </row>
    <row r="4" spans="1:9" ht="13.9" customHeight="1" thickBot="1">
      <c r="B4" s="13"/>
    </row>
    <row r="5" spans="1:9" ht="16.5" thickBot="1">
      <c r="A5" s="5" t="s">
        <v>1</v>
      </c>
      <c r="B5" s="5"/>
      <c r="C5" s="5"/>
      <c r="D5" s="5"/>
      <c r="E5" s="14"/>
      <c r="F5" s="5" t="s">
        <v>2</v>
      </c>
      <c r="G5" s="5"/>
      <c r="H5" s="5"/>
      <c r="I5" s="5"/>
    </row>
    <row r="6" spans="1:9" ht="15" thickBot="1">
      <c r="A6" s="15"/>
      <c r="B6" s="16"/>
      <c r="C6" s="16"/>
      <c r="D6" s="16"/>
      <c r="G6" s="17"/>
      <c r="H6" s="18"/>
    </row>
    <row r="7" spans="1:9" ht="16.899999999999999" customHeight="1" thickBot="1">
      <c r="A7" s="7" t="s">
        <v>3</v>
      </c>
      <c r="B7" s="7"/>
      <c r="C7" s="7"/>
      <c r="D7" s="7"/>
      <c r="E7" s="19"/>
      <c r="F7" s="6" t="s">
        <v>4</v>
      </c>
      <c r="G7" s="6"/>
      <c r="H7" s="6"/>
      <c r="I7" s="6"/>
    </row>
    <row r="8" spans="1:9" ht="16.5" thickBot="1">
      <c r="A8" s="20"/>
      <c r="B8" s="20"/>
      <c r="C8" s="20"/>
      <c r="D8" s="20"/>
      <c r="E8" s="19"/>
      <c r="F8" s="21"/>
      <c r="G8" s="22"/>
      <c r="H8" s="21"/>
      <c r="I8" s="21"/>
    </row>
    <row r="9" spans="1:9" ht="15.75" thickBot="1">
      <c r="A9" s="23" t="s">
        <v>108</v>
      </c>
      <c r="B9" s="23"/>
      <c r="C9" s="23"/>
      <c r="D9" s="23"/>
      <c r="F9" s="23" t="s">
        <v>5</v>
      </c>
      <c r="G9" s="23"/>
      <c r="H9" s="23"/>
      <c r="I9" s="23"/>
    </row>
    <row r="10" spans="1:9" ht="13.9" customHeight="1" thickBot="1">
      <c r="A10" s="24" t="s">
        <v>6</v>
      </c>
      <c r="B10" s="24" t="s">
        <v>7</v>
      </c>
      <c r="C10" s="25" t="s">
        <v>8</v>
      </c>
      <c r="D10" s="26" t="s">
        <v>9</v>
      </c>
      <c r="E10" s="26"/>
      <c r="F10" s="24" t="s">
        <v>6</v>
      </c>
      <c r="G10" s="24" t="s">
        <v>7</v>
      </c>
      <c r="H10" s="25" t="s">
        <v>8</v>
      </c>
      <c r="I10" s="24" t="s">
        <v>9</v>
      </c>
    </row>
    <row r="11" spans="1:9" ht="13.9" customHeight="1">
      <c r="A11" s="1"/>
      <c r="B11" s="27" t="s">
        <v>10</v>
      </c>
      <c r="C11" s="28">
        <v>0.28000000000000003</v>
      </c>
      <c r="D11" s="29">
        <f t="shared" ref="D11:D47" si="0">A11*C11</f>
        <v>0</v>
      </c>
      <c r="E11" s="30"/>
      <c r="F11" s="2"/>
      <c r="G11" s="27" t="s">
        <v>11</v>
      </c>
      <c r="H11" s="28">
        <v>13.4</v>
      </c>
      <c r="I11" s="31">
        <f t="shared" ref="I11:I27" si="1">F11*H11</f>
        <v>0</v>
      </c>
    </row>
    <row r="12" spans="1:9" ht="13.9" customHeight="1">
      <c r="A12" s="1"/>
      <c r="B12" s="32" t="s">
        <v>12</v>
      </c>
      <c r="C12" s="33">
        <v>0.37</v>
      </c>
      <c r="D12" s="34">
        <f t="shared" si="0"/>
        <v>0</v>
      </c>
      <c r="E12" s="35"/>
      <c r="F12" s="2"/>
      <c r="G12" s="32" t="s">
        <v>13</v>
      </c>
      <c r="H12" s="33">
        <v>10.53</v>
      </c>
      <c r="I12" s="36">
        <f t="shared" si="1"/>
        <v>0</v>
      </c>
    </row>
    <row r="13" spans="1:9" ht="13.9" customHeight="1">
      <c r="A13" s="1"/>
      <c r="B13" s="32" t="s">
        <v>14</v>
      </c>
      <c r="C13" s="33">
        <v>0.28000000000000003</v>
      </c>
      <c r="D13" s="34">
        <f t="shared" si="0"/>
        <v>0</v>
      </c>
      <c r="E13" s="35"/>
      <c r="F13" s="3"/>
      <c r="G13" s="32" t="s">
        <v>15</v>
      </c>
      <c r="H13" s="33">
        <v>10.53</v>
      </c>
      <c r="I13" s="36">
        <f t="shared" si="1"/>
        <v>0</v>
      </c>
    </row>
    <row r="14" spans="1:9" ht="13.9" customHeight="1">
      <c r="A14" s="1"/>
      <c r="B14" s="32" t="s">
        <v>16</v>
      </c>
      <c r="C14" s="33">
        <v>0.28000000000000003</v>
      </c>
      <c r="D14" s="34">
        <f t="shared" si="0"/>
        <v>0</v>
      </c>
      <c r="E14" s="35"/>
      <c r="F14" s="2"/>
      <c r="G14" s="32" t="s">
        <v>17</v>
      </c>
      <c r="H14" s="33">
        <v>11.41</v>
      </c>
      <c r="I14" s="36">
        <f t="shared" si="1"/>
        <v>0</v>
      </c>
    </row>
    <row r="15" spans="1:9" ht="13.9" customHeight="1">
      <c r="A15" s="1"/>
      <c r="B15" s="32" t="s">
        <v>18</v>
      </c>
      <c r="C15" s="33">
        <v>0.28000000000000003</v>
      </c>
      <c r="D15" s="34">
        <f t="shared" si="0"/>
        <v>0</v>
      </c>
      <c r="E15" s="35"/>
      <c r="F15" s="2"/>
      <c r="G15" s="37" t="s">
        <v>19</v>
      </c>
      <c r="H15" s="33">
        <v>12.85</v>
      </c>
      <c r="I15" s="36">
        <f t="shared" si="1"/>
        <v>0</v>
      </c>
    </row>
    <row r="16" spans="1:9" ht="13.9" customHeight="1">
      <c r="A16" s="1"/>
      <c r="B16" s="32" t="s">
        <v>20</v>
      </c>
      <c r="C16" s="33">
        <v>0.28000000000000003</v>
      </c>
      <c r="D16" s="34">
        <f t="shared" si="0"/>
        <v>0</v>
      </c>
      <c r="E16" s="35"/>
      <c r="F16" s="3"/>
      <c r="G16" s="32" t="s">
        <v>21</v>
      </c>
      <c r="H16" s="33">
        <v>2.4300000000000002</v>
      </c>
      <c r="I16" s="36">
        <f t="shared" si="1"/>
        <v>0</v>
      </c>
    </row>
    <row r="17" spans="1:11" ht="13.9" customHeight="1">
      <c r="A17" s="1"/>
      <c r="B17" s="32" t="s">
        <v>22</v>
      </c>
      <c r="C17" s="33">
        <v>0.28000000000000003</v>
      </c>
      <c r="D17" s="34">
        <f t="shared" si="0"/>
        <v>0</v>
      </c>
      <c r="E17" s="35"/>
      <c r="F17" s="3"/>
      <c r="G17" s="32" t="s">
        <v>23</v>
      </c>
      <c r="H17" s="33">
        <v>2.37</v>
      </c>
      <c r="I17" s="36">
        <f t="shared" si="1"/>
        <v>0</v>
      </c>
    </row>
    <row r="18" spans="1:11" ht="13.9" customHeight="1">
      <c r="A18" s="1"/>
      <c r="B18" s="32" t="s">
        <v>24</v>
      </c>
      <c r="C18" s="33">
        <v>0.91</v>
      </c>
      <c r="D18" s="34">
        <f t="shared" si="0"/>
        <v>0</v>
      </c>
      <c r="E18" s="35"/>
      <c r="F18" s="3"/>
      <c r="G18" s="32" t="s">
        <v>25</v>
      </c>
      <c r="H18" s="33">
        <v>2.37</v>
      </c>
      <c r="I18" s="36">
        <f t="shared" si="1"/>
        <v>0</v>
      </c>
    </row>
    <row r="19" spans="1:11" ht="13.9" customHeight="1">
      <c r="A19" s="1"/>
      <c r="B19" s="32" t="s">
        <v>26</v>
      </c>
      <c r="C19" s="33">
        <v>0.28000000000000003</v>
      </c>
      <c r="D19" s="34">
        <f t="shared" si="0"/>
        <v>0</v>
      </c>
      <c r="E19" s="35"/>
      <c r="F19" s="3"/>
      <c r="G19" s="32" t="s">
        <v>27</v>
      </c>
      <c r="H19" s="33">
        <v>9.92</v>
      </c>
      <c r="I19" s="36">
        <f t="shared" si="1"/>
        <v>0</v>
      </c>
      <c r="K19" s="8" t="s">
        <v>28</v>
      </c>
    </row>
    <row r="20" spans="1:11" ht="13.9" customHeight="1">
      <c r="A20" s="1"/>
      <c r="B20" s="32" t="s">
        <v>29</v>
      </c>
      <c r="C20" s="33">
        <v>0.28000000000000003</v>
      </c>
      <c r="D20" s="34">
        <f t="shared" si="0"/>
        <v>0</v>
      </c>
      <c r="E20" s="35"/>
      <c r="F20" s="3"/>
      <c r="G20" s="32" t="s">
        <v>30</v>
      </c>
      <c r="H20" s="33">
        <v>0.89</v>
      </c>
      <c r="I20" s="36">
        <f t="shared" si="1"/>
        <v>0</v>
      </c>
    </row>
    <row r="21" spans="1:11" ht="13.9" customHeight="1">
      <c r="A21" s="1"/>
      <c r="B21" s="32" t="s">
        <v>31</v>
      </c>
      <c r="C21" s="33">
        <v>0.37</v>
      </c>
      <c r="D21" s="34">
        <f t="shared" si="0"/>
        <v>0</v>
      </c>
      <c r="E21" s="35"/>
      <c r="F21" s="3"/>
      <c r="G21" s="32" t="s">
        <v>32</v>
      </c>
      <c r="H21" s="33">
        <v>1.1100000000000001</v>
      </c>
      <c r="I21" s="36">
        <f t="shared" si="1"/>
        <v>0</v>
      </c>
    </row>
    <row r="22" spans="1:11" ht="13.9" customHeight="1">
      <c r="A22" s="1"/>
      <c r="B22" s="32" t="s">
        <v>33</v>
      </c>
      <c r="C22" s="33">
        <v>0.28000000000000003</v>
      </c>
      <c r="D22" s="34">
        <f t="shared" si="0"/>
        <v>0</v>
      </c>
      <c r="E22" s="35"/>
      <c r="F22" s="3"/>
      <c r="G22" s="32" t="s">
        <v>34</v>
      </c>
      <c r="H22" s="33">
        <v>1.1100000000000001</v>
      </c>
      <c r="I22" s="36">
        <f t="shared" si="1"/>
        <v>0</v>
      </c>
    </row>
    <row r="23" spans="1:11" ht="13.9" customHeight="1">
      <c r="A23" s="1"/>
      <c r="B23" s="32" t="s">
        <v>35</v>
      </c>
      <c r="C23" s="33">
        <v>0.28000000000000003</v>
      </c>
      <c r="D23" s="34">
        <f t="shared" si="0"/>
        <v>0</v>
      </c>
      <c r="E23" s="35"/>
      <c r="F23" s="3"/>
      <c r="G23" s="32" t="s">
        <v>36</v>
      </c>
      <c r="H23" s="33">
        <v>3.75</v>
      </c>
      <c r="I23" s="36">
        <f t="shared" si="1"/>
        <v>0</v>
      </c>
    </row>
    <row r="24" spans="1:11" ht="13.9" customHeight="1">
      <c r="A24" s="1"/>
      <c r="B24" s="32" t="s">
        <v>37</v>
      </c>
      <c r="C24" s="33">
        <v>0.28000000000000003</v>
      </c>
      <c r="D24" s="34">
        <f t="shared" si="0"/>
        <v>0</v>
      </c>
      <c r="E24" s="35"/>
      <c r="F24" s="3"/>
      <c r="G24" s="32" t="s">
        <v>38</v>
      </c>
      <c r="H24" s="33">
        <v>2.48</v>
      </c>
      <c r="I24" s="36">
        <f t="shared" si="1"/>
        <v>0</v>
      </c>
    </row>
    <row r="25" spans="1:11" ht="13.9" customHeight="1">
      <c r="A25" s="1"/>
      <c r="B25" s="32" t="s">
        <v>39</v>
      </c>
      <c r="C25" s="33">
        <v>0.37</v>
      </c>
      <c r="D25" s="34">
        <f t="shared" si="0"/>
        <v>0</v>
      </c>
      <c r="E25" s="35"/>
      <c r="F25" s="3"/>
      <c r="G25" s="32" t="s">
        <v>40</v>
      </c>
      <c r="H25" s="33">
        <v>2.48</v>
      </c>
      <c r="I25" s="36">
        <f t="shared" si="1"/>
        <v>0</v>
      </c>
    </row>
    <row r="26" spans="1:11" ht="13.9" customHeight="1">
      <c r="A26" s="1"/>
      <c r="B26" s="32" t="s">
        <v>41</v>
      </c>
      <c r="C26" s="33">
        <v>0.28000000000000003</v>
      </c>
      <c r="D26" s="34">
        <f t="shared" si="0"/>
        <v>0</v>
      </c>
      <c r="E26" s="35"/>
      <c r="F26" s="3"/>
      <c r="G26" s="32" t="s">
        <v>42</v>
      </c>
      <c r="H26" s="33">
        <v>0.89</v>
      </c>
      <c r="I26" s="36">
        <f t="shared" si="1"/>
        <v>0</v>
      </c>
    </row>
    <row r="27" spans="1:11" ht="13.9" customHeight="1">
      <c r="A27" s="1"/>
      <c r="B27" s="32" t="s">
        <v>43</v>
      </c>
      <c r="C27" s="33">
        <v>0.28000000000000003</v>
      </c>
      <c r="D27" s="34">
        <f t="shared" si="0"/>
        <v>0</v>
      </c>
      <c r="E27" s="35"/>
      <c r="F27" s="3"/>
      <c r="G27" s="32" t="s">
        <v>44</v>
      </c>
      <c r="H27" s="33">
        <v>8.27</v>
      </c>
      <c r="I27" s="38">
        <f t="shared" si="1"/>
        <v>0</v>
      </c>
    </row>
    <row r="28" spans="1:11" ht="13.9" customHeight="1">
      <c r="A28" s="1"/>
      <c r="B28" s="32" t="s">
        <v>45</v>
      </c>
      <c r="C28" s="33">
        <v>0.37</v>
      </c>
      <c r="D28" s="34">
        <f t="shared" si="0"/>
        <v>0</v>
      </c>
      <c r="E28" s="35"/>
      <c r="F28" s="39" t="s">
        <v>46</v>
      </c>
      <c r="G28" s="39"/>
      <c r="H28" s="39"/>
      <c r="I28" s="38">
        <f>SUM(I11:I27)</f>
        <v>0</v>
      </c>
    </row>
    <row r="29" spans="1:11" ht="13.9" customHeight="1" thickBot="1">
      <c r="A29" s="1"/>
      <c r="B29" s="32" t="s">
        <v>47</v>
      </c>
      <c r="C29" s="33">
        <v>0.28000000000000003</v>
      </c>
      <c r="D29" s="34">
        <f t="shared" si="0"/>
        <v>0</v>
      </c>
      <c r="E29" s="35"/>
    </row>
    <row r="30" spans="1:11" ht="13.9" customHeight="1" thickBot="1">
      <c r="A30" s="1"/>
      <c r="B30" s="32" t="s">
        <v>48</v>
      </c>
      <c r="C30" s="33">
        <v>0.28000000000000003</v>
      </c>
      <c r="D30" s="34">
        <f t="shared" si="0"/>
        <v>0</v>
      </c>
      <c r="E30" s="35"/>
      <c r="F30" s="23" t="s">
        <v>49</v>
      </c>
      <c r="G30" s="23"/>
      <c r="H30" s="23"/>
      <c r="I30" s="23"/>
    </row>
    <row r="31" spans="1:11" ht="13.9" customHeight="1" thickBot="1">
      <c r="A31" s="1"/>
      <c r="B31" s="32" t="s">
        <v>50</v>
      </c>
      <c r="C31" s="33">
        <v>0.62</v>
      </c>
      <c r="D31" s="34">
        <f t="shared" si="0"/>
        <v>0</v>
      </c>
      <c r="E31" s="35"/>
      <c r="F31" s="24" t="s">
        <v>6</v>
      </c>
      <c r="G31" s="40" t="s">
        <v>7</v>
      </c>
      <c r="H31" s="25" t="s">
        <v>8</v>
      </c>
      <c r="I31" s="40" t="s">
        <v>9</v>
      </c>
    </row>
    <row r="32" spans="1:11" ht="13.9" customHeight="1">
      <c r="A32" s="1"/>
      <c r="B32" s="41" t="s">
        <v>51</v>
      </c>
      <c r="C32" s="33">
        <v>0.28000000000000003</v>
      </c>
      <c r="D32" s="34">
        <f t="shared" si="0"/>
        <v>0</v>
      </c>
      <c r="E32" s="35"/>
      <c r="F32" s="94"/>
      <c r="G32" s="42" t="s">
        <v>52</v>
      </c>
      <c r="H32" s="33">
        <v>11.3</v>
      </c>
      <c r="I32" s="43">
        <f t="shared" ref="I32:I37" si="2">F32*H32</f>
        <v>0</v>
      </c>
    </row>
    <row r="33" spans="1:9" ht="13.9" customHeight="1">
      <c r="A33" s="1"/>
      <c r="B33" s="32" t="s">
        <v>53</v>
      </c>
      <c r="C33" s="33">
        <v>0.37</v>
      </c>
      <c r="D33" s="34">
        <f t="shared" si="0"/>
        <v>0</v>
      </c>
      <c r="E33" s="35"/>
      <c r="F33" s="95"/>
      <c r="G33" s="45" t="s">
        <v>54</v>
      </c>
      <c r="H33" s="33">
        <v>11.52</v>
      </c>
      <c r="I33" s="43">
        <f t="shared" si="2"/>
        <v>0</v>
      </c>
    </row>
    <row r="34" spans="1:9" ht="13.9" customHeight="1">
      <c r="A34" s="1"/>
      <c r="B34" s="32" t="s">
        <v>55</v>
      </c>
      <c r="C34" s="33">
        <v>0.42</v>
      </c>
      <c r="D34" s="34">
        <f t="shared" si="0"/>
        <v>0</v>
      </c>
      <c r="E34" s="35"/>
      <c r="F34" s="95"/>
      <c r="G34" s="45" t="s">
        <v>100</v>
      </c>
      <c r="H34" s="33">
        <v>2.48</v>
      </c>
      <c r="I34" s="43">
        <f t="shared" si="2"/>
        <v>0</v>
      </c>
    </row>
    <row r="35" spans="1:9" ht="13.9" customHeight="1">
      <c r="A35" s="1"/>
      <c r="B35" s="46" t="s">
        <v>56</v>
      </c>
      <c r="C35" s="33">
        <v>0.37</v>
      </c>
      <c r="D35" s="34">
        <f t="shared" si="0"/>
        <v>0</v>
      </c>
      <c r="E35" s="35"/>
      <c r="F35" s="95"/>
      <c r="G35" s="45" t="s">
        <v>101</v>
      </c>
      <c r="H35" s="33">
        <v>3.2</v>
      </c>
      <c r="I35" s="43">
        <f t="shared" si="2"/>
        <v>0</v>
      </c>
    </row>
    <row r="36" spans="1:9" ht="13.9" customHeight="1">
      <c r="A36" s="1"/>
      <c r="B36" s="32" t="s">
        <v>57</v>
      </c>
      <c r="C36" s="33">
        <v>0.28000000000000003</v>
      </c>
      <c r="D36" s="34">
        <f t="shared" si="0"/>
        <v>0</v>
      </c>
      <c r="E36" s="35"/>
      <c r="F36" s="95"/>
      <c r="G36" s="45" t="s">
        <v>102</v>
      </c>
      <c r="H36" s="33">
        <v>4.1900000000000004</v>
      </c>
      <c r="I36" s="43">
        <f t="shared" si="2"/>
        <v>0</v>
      </c>
    </row>
    <row r="37" spans="1:9" ht="13.9" customHeight="1">
      <c r="A37" s="1"/>
      <c r="B37" s="41" t="s">
        <v>58</v>
      </c>
      <c r="C37" s="33">
        <v>0.28000000000000003</v>
      </c>
      <c r="D37" s="34">
        <f t="shared" si="0"/>
        <v>0</v>
      </c>
      <c r="E37" s="35"/>
      <c r="F37" s="44"/>
      <c r="G37" s="45"/>
      <c r="H37" s="33"/>
      <c r="I37" s="43">
        <f t="shared" si="2"/>
        <v>0</v>
      </c>
    </row>
    <row r="38" spans="1:9" ht="13.9" customHeight="1">
      <c r="A38" s="1"/>
      <c r="B38" s="32" t="s">
        <v>59</v>
      </c>
      <c r="C38" s="33">
        <v>0.28000000000000003</v>
      </c>
      <c r="D38" s="34">
        <f t="shared" si="0"/>
        <v>0</v>
      </c>
      <c r="G38" s="47" t="s">
        <v>60</v>
      </c>
      <c r="H38" s="47"/>
      <c r="I38" s="48">
        <f>SUM(I32:I37)</f>
        <v>0</v>
      </c>
    </row>
    <row r="39" spans="1:9" ht="13.9" customHeight="1" thickBot="1">
      <c r="A39" s="4"/>
      <c r="B39" s="32" t="s">
        <v>61</v>
      </c>
      <c r="C39" s="33">
        <v>0.37</v>
      </c>
      <c r="D39" s="34">
        <f t="shared" si="0"/>
        <v>0</v>
      </c>
      <c r="F39" s="49"/>
    </row>
    <row r="40" spans="1:9" ht="13.9" customHeight="1" thickBot="1">
      <c r="A40" s="1"/>
      <c r="B40" s="32" t="s">
        <v>62</v>
      </c>
      <c r="C40" s="33">
        <v>0.37</v>
      </c>
      <c r="D40" s="34">
        <f t="shared" si="0"/>
        <v>0</v>
      </c>
      <c r="E40" s="26"/>
      <c r="F40" s="50" t="s">
        <v>63</v>
      </c>
      <c r="G40" s="50"/>
      <c r="H40" s="50"/>
      <c r="I40" s="50"/>
    </row>
    <row r="41" spans="1:9" ht="13.9" customHeight="1" thickBot="1">
      <c r="A41" s="4"/>
      <c r="B41" s="32" t="s">
        <v>105</v>
      </c>
      <c r="C41" s="33">
        <v>0.37</v>
      </c>
      <c r="D41" s="34">
        <f t="shared" si="0"/>
        <v>0</v>
      </c>
      <c r="E41" s="51"/>
      <c r="F41" s="40" t="s">
        <v>6</v>
      </c>
      <c r="G41" s="24" t="s">
        <v>7</v>
      </c>
      <c r="H41" s="25" t="s">
        <v>8</v>
      </c>
      <c r="I41" s="40" t="s">
        <v>9</v>
      </c>
    </row>
    <row r="42" spans="1:9" ht="13.9" customHeight="1">
      <c r="A42" s="4"/>
      <c r="B42" s="32" t="s">
        <v>64</v>
      </c>
      <c r="C42" s="33">
        <v>0.47</v>
      </c>
      <c r="D42" s="34">
        <f t="shared" si="0"/>
        <v>0</v>
      </c>
      <c r="E42" s="51"/>
      <c r="F42" s="2"/>
      <c r="G42" s="27" t="s">
        <v>65</v>
      </c>
      <c r="H42" s="28">
        <v>0.62</v>
      </c>
      <c r="I42" s="48">
        <f t="shared" ref="I42:I50" si="3">F42*H42</f>
        <v>0</v>
      </c>
    </row>
    <row r="43" spans="1:9" ht="13.9" customHeight="1">
      <c r="A43" s="1"/>
      <c r="B43" s="32" t="s">
        <v>66</v>
      </c>
      <c r="C43" s="33">
        <v>7.91</v>
      </c>
      <c r="D43" s="34">
        <f t="shared" si="0"/>
        <v>0</v>
      </c>
      <c r="E43" s="51"/>
      <c r="F43" s="2"/>
      <c r="G43" s="32" t="s">
        <v>67</v>
      </c>
      <c r="H43" s="33">
        <v>0.62</v>
      </c>
      <c r="I43" s="43">
        <f t="shared" si="3"/>
        <v>0</v>
      </c>
    </row>
    <row r="44" spans="1:9" ht="13.9" customHeight="1">
      <c r="A44" s="1"/>
      <c r="B44" s="32" t="s">
        <v>68</v>
      </c>
      <c r="C44" s="33">
        <v>30.54</v>
      </c>
      <c r="D44" s="34">
        <f t="shared" si="0"/>
        <v>0</v>
      </c>
      <c r="E44" s="51"/>
      <c r="F44" s="2"/>
      <c r="G44" s="32" t="s">
        <v>69</v>
      </c>
      <c r="H44" s="33">
        <v>0.62</v>
      </c>
      <c r="I44" s="43">
        <f t="shared" si="3"/>
        <v>0</v>
      </c>
    </row>
    <row r="45" spans="1:9" ht="13.9" customHeight="1">
      <c r="A45" s="2"/>
      <c r="B45" s="32" t="s">
        <v>70</v>
      </c>
      <c r="C45" s="33">
        <v>3.09</v>
      </c>
      <c r="D45" s="34">
        <f t="shared" si="0"/>
        <v>0</v>
      </c>
      <c r="E45" s="51"/>
      <c r="F45" s="2"/>
      <c r="G45" s="32" t="s">
        <v>71</v>
      </c>
      <c r="H45" s="33">
        <v>0.62</v>
      </c>
      <c r="I45" s="43">
        <f t="shared" si="3"/>
        <v>0</v>
      </c>
    </row>
    <row r="46" spans="1:9" ht="13.9" customHeight="1">
      <c r="A46" s="1"/>
      <c r="B46" s="32" t="s">
        <v>72</v>
      </c>
      <c r="C46" s="33">
        <v>5.4</v>
      </c>
      <c r="D46" s="34">
        <f t="shared" si="0"/>
        <v>0</v>
      </c>
      <c r="E46" s="51"/>
      <c r="F46" s="2"/>
      <c r="G46" s="32" t="s">
        <v>73</v>
      </c>
      <c r="H46" s="33">
        <v>0.62</v>
      </c>
      <c r="I46" s="43">
        <f t="shared" si="3"/>
        <v>0</v>
      </c>
    </row>
    <row r="47" spans="1:9" ht="13.9" customHeight="1">
      <c r="A47" s="1"/>
      <c r="B47" s="32" t="s">
        <v>74</v>
      </c>
      <c r="C47" s="33">
        <v>12.13</v>
      </c>
      <c r="D47" s="34">
        <f t="shared" si="0"/>
        <v>0</v>
      </c>
      <c r="E47" s="51"/>
      <c r="F47" s="2"/>
      <c r="G47" s="32" t="s">
        <v>75</v>
      </c>
      <c r="H47" s="33">
        <v>0.62</v>
      </c>
      <c r="I47" s="43">
        <f t="shared" si="3"/>
        <v>0</v>
      </c>
    </row>
    <row r="48" spans="1:9" ht="13.9" customHeight="1">
      <c r="A48" s="39" t="s">
        <v>76</v>
      </c>
      <c r="B48" s="39"/>
      <c r="C48" s="39"/>
      <c r="D48" s="52">
        <f>SUM(D11:D47)</f>
        <v>0</v>
      </c>
      <c r="E48" s="51"/>
      <c r="F48" s="2"/>
      <c r="G48" s="32" t="s">
        <v>77</v>
      </c>
      <c r="H48" s="33">
        <v>0.62</v>
      </c>
      <c r="I48" s="43">
        <f t="shared" si="3"/>
        <v>0</v>
      </c>
    </row>
    <row r="49" spans="1:13" ht="13.9" customHeight="1" thickBot="1">
      <c r="A49" s="53"/>
      <c r="E49" s="54"/>
      <c r="F49" s="2"/>
      <c r="G49" s="32" t="s">
        <v>78</v>
      </c>
      <c r="H49" s="33">
        <v>0.62</v>
      </c>
      <c r="I49" s="43">
        <f t="shared" si="3"/>
        <v>0</v>
      </c>
    </row>
    <row r="50" spans="1:13" ht="13.9" customHeight="1" thickBot="1">
      <c r="A50" s="55" t="s">
        <v>79</v>
      </c>
      <c r="B50" s="56"/>
      <c r="C50" s="56"/>
      <c r="D50" s="57"/>
      <c r="E50" s="51"/>
      <c r="F50" s="2"/>
      <c r="G50" s="32" t="s">
        <v>80</v>
      </c>
      <c r="H50" s="33">
        <v>0.62</v>
      </c>
      <c r="I50" s="48">
        <f t="shared" si="3"/>
        <v>0</v>
      </c>
    </row>
    <row r="51" spans="1:13" ht="13.9" customHeight="1" thickBot="1">
      <c r="A51" s="58" t="s">
        <v>81</v>
      </c>
      <c r="B51" s="58"/>
      <c r="C51" s="58"/>
      <c r="D51" s="58"/>
      <c r="E51" s="51"/>
      <c r="F51" s="39" t="s">
        <v>82</v>
      </c>
      <c r="G51" s="39"/>
      <c r="H51" s="39"/>
      <c r="I51" s="43">
        <f>SUM(I42:I50)</f>
        <v>0</v>
      </c>
    </row>
    <row r="52" spans="1:13" ht="13.9" customHeight="1" thickBot="1">
      <c r="A52" s="40" t="s">
        <v>6</v>
      </c>
      <c r="B52" s="40" t="s">
        <v>7</v>
      </c>
      <c r="C52" s="59" t="s">
        <v>8</v>
      </c>
      <c r="D52" s="40" t="s">
        <v>9</v>
      </c>
      <c r="E52" s="51"/>
    </row>
    <row r="53" spans="1:13" ht="13.9" customHeight="1" thickBot="1">
      <c r="A53" s="2"/>
      <c r="B53" s="27" t="s">
        <v>83</v>
      </c>
      <c r="C53" s="28">
        <v>3.75</v>
      </c>
      <c r="D53" s="60">
        <f t="shared" ref="D53:D62" si="4">A53*C53</f>
        <v>0</v>
      </c>
      <c r="E53" s="51"/>
      <c r="F53" s="23" t="s">
        <v>84</v>
      </c>
      <c r="G53" s="23"/>
      <c r="H53" s="23"/>
      <c r="I53" s="23"/>
      <c r="J53" s="53"/>
      <c r="L53" s="61"/>
      <c r="M53" s="62"/>
    </row>
    <row r="54" spans="1:13" ht="13.9" customHeight="1" thickBot="1">
      <c r="A54" s="1"/>
      <c r="B54" s="63" t="s">
        <v>85</v>
      </c>
      <c r="C54" s="33">
        <v>3.75</v>
      </c>
      <c r="D54" s="43">
        <f t="shared" si="4"/>
        <v>0</v>
      </c>
      <c r="E54" s="51"/>
      <c r="F54" s="40" t="s">
        <v>6</v>
      </c>
      <c r="G54" s="24" t="s">
        <v>7</v>
      </c>
      <c r="H54" s="25" t="s">
        <v>8</v>
      </c>
      <c r="I54" s="40" t="s">
        <v>9</v>
      </c>
    </row>
    <row r="55" spans="1:13" ht="13.9" customHeight="1">
      <c r="A55" s="1"/>
      <c r="B55" s="63" t="s">
        <v>85</v>
      </c>
      <c r="C55" s="33">
        <v>3.75</v>
      </c>
      <c r="D55" s="43">
        <f t="shared" si="4"/>
        <v>0</v>
      </c>
      <c r="E55" s="64"/>
      <c r="F55" s="2"/>
      <c r="G55" s="27" t="s">
        <v>86</v>
      </c>
      <c r="H55" s="28">
        <v>0.45</v>
      </c>
      <c r="I55" s="48">
        <f t="shared" ref="I55:I63" si="5">F55*H55</f>
        <v>0</v>
      </c>
    </row>
    <row r="56" spans="1:13" ht="13.9" customHeight="1">
      <c r="A56" s="1"/>
      <c r="B56" s="63" t="s">
        <v>85</v>
      </c>
      <c r="C56" s="33">
        <v>3.75</v>
      </c>
      <c r="D56" s="43">
        <f t="shared" si="4"/>
        <v>0</v>
      </c>
      <c r="F56" s="1"/>
      <c r="G56" s="32" t="s">
        <v>87</v>
      </c>
      <c r="H56" s="33">
        <v>0.45</v>
      </c>
      <c r="I56" s="43">
        <f t="shared" si="5"/>
        <v>0</v>
      </c>
    </row>
    <row r="57" spans="1:13" ht="13.9" customHeight="1">
      <c r="A57" s="1"/>
      <c r="B57" s="63" t="s">
        <v>85</v>
      </c>
      <c r="C57" s="33">
        <v>3.75</v>
      </c>
      <c r="D57" s="43">
        <f t="shared" si="4"/>
        <v>0</v>
      </c>
      <c r="F57" s="1"/>
      <c r="G57" s="32" t="s">
        <v>88</v>
      </c>
      <c r="H57" s="33">
        <v>0.45</v>
      </c>
      <c r="I57" s="43">
        <f t="shared" si="5"/>
        <v>0</v>
      </c>
    </row>
    <row r="58" spans="1:13" ht="13.9" customHeight="1">
      <c r="A58" s="1"/>
      <c r="B58" s="63" t="s">
        <v>85</v>
      </c>
      <c r="C58" s="33">
        <v>3.75</v>
      </c>
      <c r="D58" s="43">
        <f t="shared" si="4"/>
        <v>0</v>
      </c>
      <c r="F58" s="1"/>
      <c r="G58" s="32" t="s">
        <v>89</v>
      </c>
      <c r="H58" s="33">
        <v>0.45</v>
      </c>
      <c r="I58" s="43">
        <f t="shared" si="5"/>
        <v>0</v>
      </c>
    </row>
    <row r="59" spans="1:13" ht="13.9" customHeight="1">
      <c r="A59" s="1"/>
      <c r="B59" s="63" t="s">
        <v>85</v>
      </c>
      <c r="C59" s="33">
        <v>3.75</v>
      </c>
      <c r="D59" s="43">
        <f t="shared" si="4"/>
        <v>0</v>
      </c>
      <c r="F59" s="1"/>
      <c r="G59" s="32" t="s">
        <v>90</v>
      </c>
      <c r="H59" s="33">
        <v>0.45</v>
      </c>
      <c r="I59" s="43">
        <f t="shared" si="5"/>
        <v>0</v>
      </c>
    </row>
    <row r="60" spans="1:13" ht="13.9" customHeight="1">
      <c r="A60" s="1"/>
      <c r="B60" s="63" t="s">
        <v>85</v>
      </c>
      <c r="C60" s="33">
        <v>3.75</v>
      </c>
      <c r="D60" s="43">
        <f t="shared" si="4"/>
        <v>0</v>
      </c>
      <c r="F60" s="1"/>
      <c r="G60" s="32" t="s">
        <v>91</v>
      </c>
      <c r="H60" s="33">
        <v>0.45</v>
      </c>
      <c r="I60" s="43">
        <f t="shared" si="5"/>
        <v>0</v>
      </c>
    </row>
    <row r="61" spans="1:13" ht="13.9" customHeight="1">
      <c r="A61" s="1"/>
      <c r="B61" s="63" t="s">
        <v>85</v>
      </c>
      <c r="C61" s="33">
        <v>3.75</v>
      </c>
      <c r="D61" s="43">
        <f t="shared" si="4"/>
        <v>0</v>
      </c>
      <c r="F61" s="2"/>
      <c r="G61" s="32" t="s">
        <v>92</v>
      </c>
      <c r="H61" s="33">
        <v>0.45</v>
      </c>
      <c r="I61" s="43">
        <f t="shared" si="5"/>
        <v>0</v>
      </c>
    </row>
    <row r="62" spans="1:13" ht="13.9" customHeight="1">
      <c r="A62" s="1"/>
      <c r="B62" s="63" t="s">
        <v>85</v>
      </c>
      <c r="C62" s="33">
        <v>3.75</v>
      </c>
      <c r="D62" s="48">
        <f t="shared" si="4"/>
        <v>0</v>
      </c>
      <c r="F62" s="2"/>
      <c r="G62" s="32" t="s">
        <v>93</v>
      </c>
      <c r="H62" s="33">
        <v>0.45</v>
      </c>
      <c r="I62" s="43">
        <f t="shared" si="5"/>
        <v>0</v>
      </c>
    </row>
    <row r="63" spans="1:13" ht="13.9" customHeight="1">
      <c r="A63" s="39" t="s">
        <v>94</v>
      </c>
      <c r="B63" s="39"/>
      <c r="C63" s="39"/>
      <c r="D63" s="48">
        <f>SUM(D53:D62)</f>
        <v>0</v>
      </c>
      <c r="F63" s="2"/>
      <c r="G63" s="32" t="s">
        <v>95</v>
      </c>
      <c r="H63" s="33">
        <v>0.45</v>
      </c>
      <c r="I63" s="43">
        <f t="shared" si="5"/>
        <v>0</v>
      </c>
    </row>
    <row r="64" spans="1:13" ht="13.9" customHeight="1">
      <c r="E64" s="65"/>
      <c r="F64" s="39" t="s">
        <v>96</v>
      </c>
      <c r="G64" s="39"/>
      <c r="H64" s="39"/>
      <c r="I64" s="48">
        <f>SUM(I55:I63)</f>
        <v>0</v>
      </c>
    </row>
    <row r="65" spans="1:9" ht="13.9" customHeight="1" thickBot="1"/>
    <row r="66" spans="1:9" ht="13.9" customHeight="1" thickTop="1" thickBot="1">
      <c r="A66" s="66" t="s">
        <v>97</v>
      </c>
      <c r="B66" s="66"/>
      <c r="C66" s="66"/>
      <c r="D66" s="66"/>
      <c r="F66" s="67" t="s">
        <v>106</v>
      </c>
      <c r="G66" s="68"/>
      <c r="H66" s="69"/>
      <c r="I66" s="70">
        <f>D48</f>
        <v>0</v>
      </c>
    </row>
    <row r="67" spans="1:9" ht="13.9" customHeight="1" thickBot="1">
      <c r="A67" s="71" t="s">
        <v>104</v>
      </c>
      <c r="B67" s="72"/>
      <c r="C67" s="72"/>
      <c r="D67" s="72"/>
      <c r="E67" s="51"/>
      <c r="F67" s="73" t="s">
        <v>46</v>
      </c>
      <c r="G67" s="74"/>
      <c r="H67" s="75"/>
      <c r="I67" s="76">
        <f>I28</f>
        <v>0</v>
      </c>
    </row>
    <row r="68" spans="1:9" ht="15">
      <c r="A68" s="72"/>
      <c r="B68" s="72"/>
      <c r="C68" s="72"/>
      <c r="D68" s="72"/>
      <c r="E68" s="77"/>
      <c r="F68" s="73" t="s">
        <v>60</v>
      </c>
      <c r="G68" s="74"/>
      <c r="H68" s="75"/>
      <c r="I68" s="76">
        <f>I38</f>
        <v>0</v>
      </c>
    </row>
    <row r="69" spans="1:9" ht="15" customHeight="1">
      <c r="A69" s="78"/>
      <c r="C69" s="79"/>
      <c r="D69" s="80"/>
      <c r="F69" s="73" t="s">
        <v>98</v>
      </c>
      <c r="G69" s="74"/>
      <c r="H69" s="75"/>
      <c r="I69" s="76">
        <f>D63</f>
        <v>0</v>
      </c>
    </row>
    <row r="70" spans="1:9" ht="16.899999999999999" customHeight="1">
      <c r="A70" s="78"/>
      <c r="E70" s="81"/>
      <c r="F70" s="73" t="s">
        <v>107</v>
      </c>
      <c r="G70" s="82"/>
      <c r="H70" s="83"/>
      <c r="I70" s="76">
        <f>I51</f>
        <v>0</v>
      </c>
    </row>
    <row r="71" spans="1:9" ht="16.899999999999999" customHeight="1" thickBot="1">
      <c r="A71" s="78"/>
      <c r="E71" s="84"/>
      <c r="F71" s="85" t="s">
        <v>96</v>
      </c>
      <c r="G71" s="86"/>
      <c r="H71" s="87"/>
      <c r="I71" s="88">
        <f>I64</f>
        <v>0</v>
      </c>
    </row>
    <row r="72" spans="1:9" ht="16.899999999999999" customHeight="1" thickBot="1">
      <c r="E72" s="51"/>
      <c r="F72" s="89" t="s">
        <v>99</v>
      </c>
      <c r="G72" s="89"/>
      <c r="H72" s="89"/>
      <c r="I72" s="90">
        <f>SUM(I66:I71)</f>
        <v>0</v>
      </c>
    </row>
    <row r="73" spans="1:9" ht="16.899999999999999" customHeight="1" thickTop="1">
      <c r="E73" s="51"/>
    </row>
    <row r="74" spans="1:9" ht="16.899999999999999" customHeight="1">
      <c r="E74" s="51"/>
      <c r="G74" s="17"/>
    </row>
    <row r="75" spans="1:9" ht="16.899999999999999" customHeight="1">
      <c r="E75" s="51"/>
    </row>
    <row r="76" spans="1:9" ht="16.899999999999999" customHeight="1">
      <c r="E76" s="51"/>
    </row>
    <row r="78" spans="1:9" ht="16.899999999999999" customHeight="1">
      <c r="E78" s="91"/>
    </row>
    <row r="79" spans="1:9" ht="16.899999999999999" customHeight="1">
      <c r="E79" s="80"/>
    </row>
    <row r="101" spans="1:4" ht="16.899999999999999" customHeight="1">
      <c r="A101" s="92"/>
      <c r="B101" s="93"/>
      <c r="D101" s="62"/>
    </row>
  </sheetData>
  <sheetProtection algorithmName="SHA-512" hashValue="tS6hafrB1y3U1wBDZPfo7WWe10eb2hFDK2aQDH497eqwk2u/3TFtkfzwcDYQoa7vYNeLhlSeP/6ny6eKG6Vqmw==" saltValue="Zr0oGsFwtUju4zED4AzQ6A==" spinCount="100000" sheet="1" objects="1" scenarios="1"/>
  <mergeCells count="22">
    <mergeCell ref="A67:D68"/>
    <mergeCell ref="F72:H72"/>
    <mergeCell ref="H3:I3"/>
    <mergeCell ref="A51:D51"/>
    <mergeCell ref="F51:H51"/>
    <mergeCell ref="F53:I53"/>
    <mergeCell ref="A63:C63"/>
    <mergeCell ref="F64:H64"/>
    <mergeCell ref="A66:D66"/>
    <mergeCell ref="F28:H28"/>
    <mergeCell ref="F30:I30"/>
    <mergeCell ref="G38:H38"/>
    <mergeCell ref="F40:I40"/>
    <mergeCell ref="A48:C48"/>
    <mergeCell ref="A50:D50"/>
    <mergeCell ref="A2:I2"/>
    <mergeCell ref="A5:D5"/>
    <mergeCell ref="F5:I5"/>
    <mergeCell ref="A7:D7"/>
    <mergeCell ref="F7:I7"/>
    <mergeCell ref="A9:D9"/>
    <mergeCell ref="F9:I9"/>
  </mergeCells>
  <printOptions horizontalCentered="1"/>
  <pageMargins left="0" right="0" top="0.75" bottom="0.75" header="0.3" footer="0.3"/>
  <pageSetup paperSize="5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WEASC LITERATURE ORDER FORM</vt:lpstr>
      <vt:lpstr>'WEASC LITERATURE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&amp; Armando</dc:creator>
  <cp:lastModifiedBy>Jason &amp; Armando</cp:lastModifiedBy>
  <cp:lastPrinted>2020-09-27T18:52:54Z</cp:lastPrinted>
  <dcterms:created xsi:type="dcterms:W3CDTF">2019-12-30T01:49:55Z</dcterms:created>
  <dcterms:modified xsi:type="dcterms:W3CDTF">2020-09-27T18:53:43Z</dcterms:modified>
</cp:coreProperties>
</file>