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laccd-my.sharepoint.com/personal/corninc_laccd_edu/Documents/personal/service/weana/"/>
    </mc:Choice>
  </mc:AlternateContent>
  <xr:revisionPtr revIDLastSave="2" documentId="13_ncr:1_{0711AEF1-CB3D-4988-85DD-794DE0ADD1EE}" xr6:coauthVersionLast="47" xr6:coauthVersionMax="47" xr10:uidLastSave="{7977ECAE-19D9-41D8-9C4A-0A69D508DB7C}"/>
  <bookViews>
    <workbookView xWindow="-120" yWindow="-120" windowWidth="29040" windowHeight="15720" xr2:uid="{00000000-000D-0000-FFFF-FFFF00000000}"/>
  </bookViews>
  <sheets>
    <sheet name="WEASC LITERATURE ORDER FORM" sheetId="3" r:id="rId1"/>
  </sheets>
  <definedNames>
    <definedName name="_xlnm.Print_Area" localSheetId="0">'WEASC LITERATURE ORDER FORM'!$B$2:$J$67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" l="1"/>
  <c r="J24" i="3"/>
  <c r="J58" i="3"/>
  <c r="J57" i="3"/>
  <c r="E61" i="3"/>
  <c r="J56" i="3"/>
  <c r="E60" i="3"/>
  <c r="J55" i="3"/>
  <c r="E59" i="3"/>
  <c r="J54" i="3"/>
  <c r="E58" i="3"/>
  <c r="J53" i="3"/>
  <c r="E57" i="3"/>
  <c r="J52" i="3"/>
  <c r="E56" i="3"/>
  <c r="J51" i="3"/>
  <c r="E55" i="3"/>
  <c r="J50" i="3"/>
  <c r="E54" i="3"/>
  <c r="E53" i="3"/>
  <c r="E52" i="3"/>
  <c r="J45" i="3"/>
  <c r="J44" i="3"/>
  <c r="J43" i="3"/>
  <c r="J42" i="3"/>
  <c r="E46" i="3"/>
  <c r="J41" i="3"/>
  <c r="E45" i="3"/>
  <c r="J40" i="3"/>
  <c r="J39" i="3"/>
  <c r="E44" i="3"/>
  <c r="J38" i="3"/>
  <c r="J37" i="3"/>
  <c r="E43" i="3"/>
  <c r="E42" i="3"/>
  <c r="E41" i="3"/>
  <c r="E40" i="3"/>
  <c r="E39" i="3"/>
  <c r="E38" i="3"/>
  <c r="E37" i="3"/>
  <c r="E35" i="3"/>
  <c r="E34" i="3"/>
  <c r="J32" i="3"/>
  <c r="E33" i="3"/>
  <c r="J31" i="3"/>
  <c r="E32" i="3"/>
  <c r="E31" i="3"/>
  <c r="E30" i="3"/>
  <c r="E29" i="3"/>
  <c r="E28" i="3"/>
  <c r="J26" i="3"/>
  <c r="E27" i="3"/>
  <c r="J25" i="3"/>
  <c r="E26" i="3"/>
  <c r="E25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33" i="3" l="1"/>
  <c r="J59" i="3"/>
  <c r="J66" i="3" s="1"/>
  <c r="E47" i="3"/>
  <c r="J61" i="3" s="1"/>
  <c r="J63" i="3"/>
  <c r="J46" i="3"/>
  <c r="J65" i="3" s="1"/>
  <c r="E62" i="3"/>
  <c r="J64" i="3" s="1"/>
  <c r="J27" i="3"/>
  <c r="J62" i="3" s="1"/>
  <c r="J67" i="3" l="1"/>
</calcChain>
</file>

<file path=xl/sharedStrings.xml><?xml version="1.0" encoding="utf-8"?>
<sst xmlns="http://schemas.openxmlformats.org/spreadsheetml/2006/main" count="135" uniqueCount="104">
  <si>
    <t>WEASC LITERATURE ORDER FORM</t>
  </si>
  <si>
    <t xml:space="preserve"> Group Name</t>
  </si>
  <si>
    <t xml:space="preserve"> Date</t>
  </si>
  <si>
    <t xml:space="preserve"> GSR's Name</t>
  </si>
  <si>
    <r>
      <t xml:space="preserve"> </t>
    </r>
    <r>
      <rPr>
        <b/>
        <sz val="12"/>
        <color rgb="FF000000"/>
        <rFont val="Arial"/>
        <family val="2"/>
      </rPr>
      <t xml:space="preserve">Payment Amount </t>
    </r>
    <r>
      <rPr>
        <b/>
        <sz val="12"/>
        <color rgb="FF000000"/>
        <rFont val="Calibri"/>
        <family val="2"/>
      </rPr>
      <t xml:space="preserve"> $</t>
    </r>
  </si>
  <si>
    <t>Informational Pamphlets</t>
  </si>
  <si>
    <t>Books &amp; Service Manuals</t>
  </si>
  <si>
    <t>Qty</t>
  </si>
  <si>
    <t>Description</t>
  </si>
  <si>
    <t>Price</t>
  </si>
  <si>
    <t>Total</t>
  </si>
  <si>
    <t>#1 Who, What, How &amp; Why</t>
  </si>
  <si>
    <t>Basic Text 6th Edition</t>
  </si>
  <si>
    <t>#2 The Group</t>
  </si>
  <si>
    <t>Just For Today</t>
  </si>
  <si>
    <t>#5 Another Look</t>
  </si>
  <si>
    <t>It Works How and Why</t>
  </si>
  <si>
    <t>#6 Recovery &amp; Relapse</t>
  </si>
  <si>
    <t>Living Clean The Journey Continues</t>
  </si>
  <si>
    <t>#7 Am I an Addict</t>
  </si>
  <si>
    <t>Guiding Principles: The Spirit of our Traditions</t>
  </si>
  <si>
    <t>#8 Just For Today</t>
  </si>
  <si>
    <t>Twelve Concepts of Service</t>
  </si>
  <si>
    <t>#9 Living the Program</t>
  </si>
  <si>
    <t>Introductory Guide</t>
  </si>
  <si>
    <t>#10 Working Step Four</t>
  </si>
  <si>
    <t>Introductory Guide Spanish</t>
  </si>
  <si>
    <t>#11 Sponsorship</t>
  </si>
  <si>
    <t>NA Step Working Guide</t>
  </si>
  <si>
    <t>.</t>
  </si>
  <si>
    <t>#12 Triangle of Self Obsession</t>
  </si>
  <si>
    <t>Little White Book</t>
  </si>
  <si>
    <t>#13 Young addicts</t>
  </si>
  <si>
    <t>The Group Booklet</t>
  </si>
  <si>
    <t>#14 One Addicts Experience</t>
  </si>
  <si>
    <t>Behind the Walls</t>
  </si>
  <si>
    <t>#15 PI &amp; the NA Member</t>
  </si>
  <si>
    <t>In Times of Illness</t>
  </si>
  <si>
    <t>#16 For the Newcomer</t>
  </si>
  <si>
    <t>A Spiritual Principle A Day</t>
  </si>
  <si>
    <t>#17 For Those in Treatment</t>
  </si>
  <si>
    <t>#19 Self Acceptance</t>
  </si>
  <si>
    <t>Treasurer Record Pad</t>
  </si>
  <si>
    <t>#20 H&amp;I &amp; the NA Member</t>
  </si>
  <si>
    <t>Sponsorship Book</t>
  </si>
  <si>
    <t>#21 The Loner</t>
  </si>
  <si>
    <t>Books &amp; Service Manuals Subtotal</t>
  </si>
  <si>
    <t>#22 Welcome to NA</t>
  </si>
  <si>
    <t>#23 Staying Clean Outside</t>
  </si>
  <si>
    <t>Handbooks</t>
  </si>
  <si>
    <t>#24 Money Matters: Self Support in NA</t>
  </si>
  <si>
    <t>#26 Access Those with Additional Needs</t>
  </si>
  <si>
    <t>H &amp; I Handbook</t>
  </si>
  <si>
    <t>#27 For Parents</t>
  </si>
  <si>
    <t>P.R. Handbook</t>
  </si>
  <si>
    <t>#28 Funding NA Service</t>
  </si>
  <si>
    <t>Handbooks Subtotal</t>
  </si>
  <si>
    <t>#29 An Introduction to NA Meetings</t>
  </si>
  <si>
    <t>#30 Mental Health in Recovery</t>
  </si>
  <si>
    <t>Keytags</t>
  </si>
  <si>
    <t>Group Business Meetings</t>
  </si>
  <si>
    <t>Group Trusted Servants R &amp; R</t>
  </si>
  <si>
    <t>Welcome Keytags (White)</t>
  </si>
  <si>
    <t>Disruptive &amp; Violent Behavior</t>
  </si>
  <si>
    <t>30 Day Keytags (Orange)</t>
  </si>
  <si>
    <t>NA Groups &amp; Medication</t>
  </si>
  <si>
    <t>60 Day Keytags (Green)</t>
  </si>
  <si>
    <t>Principles and Leadership in NA Service</t>
  </si>
  <si>
    <t>90 Day Keytags (Red)</t>
  </si>
  <si>
    <t>Social Media &amp; Our Guiding Principles</t>
  </si>
  <si>
    <t>6 Month Keytags (Blue)</t>
  </si>
  <si>
    <t>NA-A Resource in Community</t>
  </si>
  <si>
    <t>9 Month Keytags (Yellow)</t>
  </si>
  <si>
    <t>Literature Rack (16 pocket)</t>
  </si>
  <si>
    <t>1 Yr Keytags (Moonglow)</t>
  </si>
  <si>
    <t>Group Readings</t>
  </si>
  <si>
    <t>18 Month Keytags (Grey)</t>
  </si>
  <si>
    <t>Complete Poster Set (7)</t>
  </si>
  <si>
    <t>Multi-Yr Keytags (Black)</t>
  </si>
  <si>
    <t>Informational Pamphlet Subtotal</t>
  </si>
  <si>
    <t>Keytags Subtotal</t>
  </si>
  <si>
    <t>Bronze Medallions Years 1 thru 50</t>
  </si>
  <si>
    <t>Chips</t>
  </si>
  <si>
    <t>Please indicate year required</t>
  </si>
  <si>
    <t>Welcome Chips (White)</t>
  </si>
  <si>
    <t xml:space="preserve">     18 Month Bronze Medallion</t>
  </si>
  <si>
    <t>30 Day Chips (Orange)</t>
  </si>
  <si>
    <t>Yr Bronze Medallion</t>
  </si>
  <si>
    <t>60 Day Chips (Green)</t>
  </si>
  <si>
    <t>90 Day Chips (Red)</t>
  </si>
  <si>
    <t>6 Month Chips (Blue)</t>
  </si>
  <si>
    <t>9 Month Chips (Yellow)</t>
  </si>
  <si>
    <t>1 Yr Chips (Moonglow)</t>
  </si>
  <si>
    <t>18 Month Chip (Grey)</t>
  </si>
  <si>
    <t>Multi-Yr chip (Black)</t>
  </si>
  <si>
    <t>Chips Subtotal</t>
  </si>
  <si>
    <t>Bronze Medallion Subtotal</t>
  </si>
  <si>
    <t>Informational Pamphlets Subtotal</t>
  </si>
  <si>
    <t>West End Area Directories</t>
  </si>
  <si>
    <t>Bronze Medallions Subtotal</t>
  </si>
  <si>
    <r>
      <rPr>
        <sz val="8"/>
        <color rgb="FF000000"/>
        <rFont val="Franklin Gothic Medium"/>
        <family val="2"/>
      </rPr>
      <t>Circle One</t>
    </r>
    <r>
      <rPr>
        <b/>
        <sz val="12"/>
        <color rgb="FF000000"/>
        <rFont val="Franklin Gothic Medium"/>
        <family val="2"/>
      </rPr>
      <t xml:space="preserve">
15  /  30  /  45</t>
    </r>
  </si>
  <si>
    <t>Keytags Subtotal Total</t>
  </si>
  <si>
    <t>ORDER TOTAL</t>
  </si>
  <si>
    <t xml:space="preserve"> (rev. 01/29/2026)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</si>
</sst>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[$-409]General"/>
    <numFmt numFmtId="165" formatCode="[&lt;=9999999]#&quot;-&quot;####;&quot;(&quot;#&quot;) &quot;###&quot;-&quot;####"/>
    <numFmt numFmtId="166" formatCode="[$-409]0"/>
    <numFmt numFmtId="167" formatCode="#,##0.00;&quot;-&quot;#,##0.00"/>
    <numFmt numFmtId="168" formatCode="&quot; &quot;[$$-409]#,##0.00&quot; &quot;;&quot; &quot;[$$-409]&quot;(&quot;#,##0.00&quot;)&quot;;&quot; &quot;[$$-409]&quot;-&quot;#&quot; &quot;;&quot; &quot;@&quot; &quot;"/>
    <numFmt numFmtId="169" formatCode="[$-409]#,##0"/>
    <numFmt numFmtId="170" formatCode="[$-409]0.00"/>
    <numFmt numFmtId="171" formatCode="[$$-409]#,##0.00;[Red]&quot;-&quot;[$$-409]#,##0.00"/>
  </numFmts>
  <fonts count="24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Verdana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1"/>
    </font>
    <font>
      <sz val="10"/>
      <color rgb="FFDD0806"/>
      <name val="Arial"/>
      <family val="2"/>
    </font>
    <font>
      <b/>
      <sz val="10"/>
      <color rgb="FF000000"/>
      <name val="Franklin Gothic Medium"/>
      <family val="2"/>
    </font>
    <font>
      <b/>
      <sz val="8"/>
      <color rgb="FF000000"/>
      <name val="Arial"/>
      <family val="2"/>
    </font>
    <font>
      <sz val="9"/>
      <color rgb="FF000000"/>
      <name val="Calibri1"/>
    </font>
    <font>
      <sz val="8"/>
      <color rgb="FF000000"/>
      <name val="Arial"/>
      <family val="2"/>
    </font>
    <font>
      <sz val="8"/>
      <color rgb="FF000000"/>
      <name val="Arial1"/>
    </font>
    <font>
      <b/>
      <i/>
      <sz val="10"/>
      <color rgb="FF000000"/>
      <name val="Calibri1"/>
    </font>
    <font>
      <b/>
      <sz val="12"/>
      <color rgb="FF000000"/>
      <name val="Franklin Gothic Medium"/>
      <family val="2"/>
    </font>
    <font>
      <sz val="8"/>
      <color rgb="FF000000"/>
      <name val="Calibri1"/>
    </font>
    <font>
      <b/>
      <sz val="10"/>
      <color rgb="FF000000"/>
      <name val="Cambria"/>
      <family val="1"/>
    </font>
    <font>
      <sz val="7.7"/>
      <color rgb="FF000000"/>
      <name val="Arial"/>
      <family val="2"/>
    </font>
    <font>
      <i/>
      <sz val="9"/>
      <color rgb="FF000000"/>
      <name val="Verdana"/>
      <family val="2"/>
    </font>
    <font>
      <sz val="8"/>
      <color rgb="FF000000"/>
      <name val="Franklin Gothic Medium"/>
      <family val="2"/>
    </font>
    <font>
      <i/>
      <sz val="10"/>
      <color rgb="FF00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71" fontId="4" fillId="0" borderId="0" applyBorder="0" applyProtection="0"/>
  </cellStyleXfs>
  <cellXfs count="94">
    <xf numFmtId="0" fontId="0" fillId="0" borderId="0" xfId="0"/>
    <xf numFmtId="166" fontId="13" fillId="0" borderId="5" xfId="2" applyNumberFormat="1" applyFont="1" applyBorder="1" applyAlignment="1" applyProtection="1">
      <alignment horizontal="center"/>
      <protection locked="0"/>
    </xf>
    <xf numFmtId="164" fontId="13" fillId="0" borderId="5" xfId="2" applyFont="1" applyBorder="1" applyAlignment="1" applyProtection="1">
      <alignment horizontal="center"/>
      <protection locked="0"/>
    </xf>
    <xf numFmtId="169" fontId="13" fillId="0" borderId="5" xfId="2" applyNumberFormat="1" applyFont="1" applyBorder="1" applyAlignment="1" applyProtection="1">
      <alignment horizontal="center"/>
      <protection locked="0"/>
    </xf>
    <xf numFmtId="166" fontId="13" fillId="0" borderId="15" xfId="2" applyNumberFormat="1" applyFont="1" applyBorder="1" applyAlignment="1" applyProtection="1">
      <alignment horizontal="center"/>
      <protection locked="0"/>
    </xf>
    <xf numFmtId="164" fontId="2" fillId="0" borderId="0" xfId="2" applyProtection="1"/>
    <xf numFmtId="164" fontId="5" fillId="0" borderId="0" xfId="2" applyFont="1" applyAlignment="1" applyProtection="1">
      <alignment horizontal="center"/>
    </xf>
    <xf numFmtId="164" fontId="5" fillId="0" borderId="0" xfId="2" applyFont="1" applyAlignment="1" applyProtection="1">
      <alignment horizontal="left"/>
    </xf>
    <xf numFmtId="164" fontId="7" fillId="0" borderId="0" xfId="2" applyFont="1" applyProtection="1"/>
    <xf numFmtId="164" fontId="9" fillId="0" borderId="2" xfId="2" applyFont="1" applyBorder="1" applyProtection="1"/>
    <xf numFmtId="164" fontId="2" fillId="0" borderId="2" xfId="2" applyBorder="1" applyProtection="1"/>
    <xf numFmtId="164" fontId="9" fillId="0" borderId="0" xfId="2" applyFont="1" applyProtection="1"/>
    <xf numFmtId="164" fontId="10" fillId="0" borderId="0" xfId="2" applyFont="1" applyProtection="1"/>
    <xf numFmtId="165" fontId="7" fillId="0" borderId="0" xfId="2" applyNumberFormat="1" applyFont="1" applyProtection="1"/>
    <xf numFmtId="165" fontId="6" fillId="0" borderId="3" xfId="2" applyNumberFormat="1" applyFont="1" applyBorder="1" applyAlignment="1" applyProtection="1">
      <alignment horizontal="left"/>
    </xf>
    <xf numFmtId="164" fontId="8" fillId="0" borderId="3" xfId="2" applyFont="1" applyBorder="1" applyAlignment="1" applyProtection="1">
      <alignment horizontal="left"/>
    </xf>
    <xf numFmtId="164" fontId="8" fillId="0" borderId="0" xfId="2" applyFont="1" applyAlignment="1" applyProtection="1">
      <alignment horizontal="left"/>
    </xf>
    <xf numFmtId="49" fontId="12" fillId="0" borderId="4" xfId="2" applyNumberFormat="1" applyFont="1" applyBorder="1" applyAlignment="1" applyProtection="1">
      <alignment horizontal="center"/>
    </xf>
    <xf numFmtId="49" fontId="12" fillId="0" borderId="4" xfId="2" applyNumberFormat="1" applyFont="1" applyBorder="1" applyAlignment="1" applyProtection="1">
      <alignment horizontal="right"/>
    </xf>
    <xf numFmtId="49" fontId="12" fillId="0" borderId="0" xfId="2" applyNumberFormat="1" applyFont="1" applyAlignment="1" applyProtection="1">
      <alignment horizontal="center"/>
    </xf>
    <xf numFmtId="49" fontId="14" fillId="0" borderId="6" xfId="2" applyNumberFormat="1" applyFont="1" applyBorder="1" applyAlignment="1" applyProtection="1">
      <alignment horizontal="left"/>
    </xf>
    <xf numFmtId="167" fontId="14" fillId="0" borderId="7" xfId="2" applyNumberFormat="1" applyFont="1" applyBorder="1" applyProtection="1"/>
    <xf numFmtId="44" fontId="9" fillId="0" borderId="8" xfId="1" applyFont="1" applyFill="1" applyBorder="1" applyAlignment="1" applyProtection="1">
      <alignment horizontal="left"/>
    </xf>
    <xf numFmtId="168" fontId="9" fillId="0" borderId="9" xfId="2" applyNumberFormat="1" applyFont="1" applyBorder="1" applyAlignment="1" applyProtection="1">
      <alignment vertical="top"/>
    </xf>
    <xf numFmtId="44" fontId="9" fillId="0" borderId="10" xfId="1" applyFont="1" applyFill="1" applyBorder="1" applyAlignment="1" applyProtection="1">
      <alignment horizontal="left"/>
    </xf>
    <xf numFmtId="49" fontId="14" fillId="0" borderId="11" xfId="2" applyNumberFormat="1" applyFont="1" applyBorder="1" applyAlignment="1" applyProtection="1">
      <alignment horizontal="left"/>
    </xf>
    <xf numFmtId="167" fontId="14" fillId="0" borderId="12" xfId="2" applyNumberFormat="1" applyFont="1" applyBorder="1" applyProtection="1"/>
    <xf numFmtId="44" fontId="9" fillId="0" borderId="5" xfId="1" applyFont="1" applyFill="1" applyBorder="1" applyAlignment="1" applyProtection="1">
      <alignment horizontal="left"/>
    </xf>
    <xf numFmtId="168" fontId="9" fillId="0" borderId="0" xfId="2" applyNumberFormat="1" applyFont="1" applyAlignment="1" applyProtection="1">
      <alignment vertical="top"/>
    </xf>
    <xf numFmtId="49" fontId="20" fillId="0" borderId="11" xfId="2" applyNumberFormat="1" applyFont="1" applyBorder="1" applyAlignment="1" applyProtection="1">
      <alignment horizontal="left"/>
    </xf>
    <xf numFmtId="44" fontId="9" fillId="0" borderId="13" xfId="1" applyFont="1" applyFill="1" applyBorder="1" applyAlignment="1" applyProtection="1">
      <alignment horizontal="left"/>
    </xf>
    <xf numFmtId="49" fontId="12" fillId="0" borderId="2" xfId="2" applyNumberFormat="1" applyFont="1" applyBorder="1" applyAlignment="1" applyProtection="1">
      <alignment horizontal="center"/>
    </xf>
    <xf numFmtId="49" fontId="14" fillId="0" borderId="11" xfId="2" applyNumberFormat="1" applyFont="1" applyBorder="1" applyAlignment="1" applyProtection="1">
      <alignment horizontal="left" wrapText="1"/>
    </xf>
    <xf numFmtId="164" fontId="15" fillId="0" borderId="6" xfId="2" applyFont="1" applyBorder="1" applyProtection="1"/>
    <xf numFmtId="44" fontId="9" fillId="0" borderId="5" xfId="2" applyNumberFormat="1" applyFont="1" applyBorder="1" applyAlignment="1" applyProtection="1">
      <alignment horizontal="left"/>
    </xf>
    <xf numFmtId="164" fontId="15" fillId="0" borderId="11" xfId="2" applyFont="1" applyBorder="1" applyProtection="1"/>
    <xf numFmtId="164" fontId="14" fillId="0" borderId="11" xfId="2" applyFont="1" applyBorder="1" applyAlignment="1" applyProtection="1">
      <alignment horizontal="left" wrapText="1"/>
    </xf>
    <xf numFmtId="44" fontId="9" fillId="0" borderId="13" xfId="2" applyNumberFormat="1" applyFont="1" applyBorder="1" applyAlignment="1" applyProtection="1">
      <alignment horizontal="left"/>
    </xf>
    <xf numFmtId="164" fontId="2" fillId="0" borderId="4" xfId="2" applyBorder="1" applyProtection="1"/>
    <xf numFmtId="168" fontId="9" fillId="0" borderId="0" xfId="2" applyNumberFormat="1" applyFont="1" applyProtection="1"/>
    <xf numFmtId="166" fontId="13" fillId="0" borderId="0" xfId="2" applyNumberFormat="1" applyFont="1" applyProtection="1"/>
    <xf numFmtId="164" fontId="16" fillId="0" borderId="0" xfId="2" applyFont="1" applyProtection="1"/>
    <xf numFmtId="49" fontId="12" fillId="0" borderId="2" xfId="2" applyNumberFormat="1" applyFont="1" applyBorder="1" applyAlignment="1" applyProtection="1">
      <alignment horizontal="right"/>
    </xf>
    <xf numFmtId="44" fontId="9" fillId="0" borderId="8" xfId="2" applyNumberFormat="1" applyFont="1" applyBorder="1" applyAlignment="1" applyProtection="1">
      <alignment horizontal="left"/>
    </xf>
    <xf numFmtId="167" fontId="14" fillId="0" borderId="0" xfId="2" applyNumberFormat="1" applyFont="1" applyAlignment="1" applyProtection="1">
      <alignment vertical="top"/>
    </xf>
    <xf numFmtId="168" fontId="9" fillId="0" borderId="0" xfId="2" applyNumberFormat="1" applyFont="1" applyAlignment="1" applyProtection="1">
      <alignment horizontal="left" vertical="top"/>
    </xf>
    <xf numFmtId="49" fontId="14" fillId="0" borderId="11" xfId="2" applyNumberFormat="1" applyFont="1" applyBorder="1" applyAlignment="1" applyProtection="1">
      <alignment horizontal="left" indent="2"/>
    </xf>
    <xf numFmtId="168" fontId="9" fillId="0" borderId="16" xfId="2" applyNumberFormat="1" applyFont="1" applyBorder="1" applyProtection="1"/>
    <xf numFmtId="164" fontId="11" fillId="0" borderId="0" xfId="2" applyFont="1" applyAlignment="1" applyProtection="1">
      <alignment horizontal="center"/>
    </xf>
    <xf numFmtId="164" fontId="11" fillId="0" borderId="17" xfId="2" applyFont="1" applyBorder="1" applyAlignment="1" applyProtection="1">
      <alignment horizontal="left"/>
    </xf>
    <xf numFmtId="164" fontId="11" fillId="0" borderId="18" xfId="2" applyFont="1" applyBorder="1" applyAlignment="1" applyProtection="1">
      <alignment horizontal="left"/>
    </xf>
    <xf numFmtId="164" fontId="11" fillId="0" borderId="19" xfId="2" applyFont="1" applyBorder="1" applyAlignment="1" applyProtection="1">
      <alignment horizontal="left"/>
    </xf>
    <xf numFmtId="44" fontId="9" fillId="0" borderId="20" xfId="2" applyNumberFormat="1" applyFont="1" applyBorder="1" applyAlignment="1" applyProtection="1">
      <alignment horizontal="left"/>
    </xf>
    <xf numFmtId="164" fontId="11" fillId="0" borderId="21" xfId="2" applyFont="1" applyBorder="1" applyAlignment="1" applyProtection="1">
      <alignment horizontal="left"/>
    </xf>
    <xf numFmtId="164" fontId="11" fillId="0" borderId="22" xfId="2" applyFont="1" applyBorder="1" applyAlignment="1" applyProtection="1">
      <alignment horizontal="left"/>
    </xf>
    <xf numFmtId="164" fontId="11" fillId="0" borderId="12" xfId="2" applyFont="1" applyBorder="1" applyAlignment="1" applyProtection="1">
      <alignment horizontal="left"/>
    </xf>
    <xf numFmtId="44" fontId="9" fillId="0" borderId="23" xfId="2" applyNumberFormat="1" applyFont="1" applyBorder="1" applyAlignment="1" applyProtection="1">
      <alignment horizontal="left"/>
    </xf>
    <xf numFmtId="164" fontId="16" fillId="0" borderId="0" xfId="2" applyFont="1" applyAlignment="1" applyProtection="1">
      <alignment horizontal="center"/>
    </xf>
    <xf numFmtId="169" fontId="13" fillId="0" borderId="0" xfId="2" applyNumberFormat="1" applyFont="1" applyAlignment="1" applyProtection="1">
      <alignment horizontal="center"/>
    </xf>
    <xf numFmtId="170" fontId="18" fillId="0" borderId="0" xfId="2" applyNumberFormat="1" applyFont="1" applyAlignment="1" applyProtection="1">
      <alignment vertical="center"/>
    </xf>
    <xf numFmtId="168" fontId="9" fillId="0" borderId="0" xfId="2" applyNumberFormat="1" applyFont="1" applyAlignment="1" applyProtection="1">
      <alignment vertical="center"/>
    </xf>
    <xf numFmtId="164" fontId="2" fillId="0" borderId="22" xfId="2" applyBorder="1" applyProtection="1"/>
    <xf numFmtId="164" fontId="2" fillId="0" borderId="12" xfId="2" applyBorder="1" applyProtection="1"/>
    <xf numFmtId="164" fontId="11" fillId="0" borderId="24" xfId="2" applyFont="1" applyBorder="1" applyAlignment="1" applyProtection="1">
      <alignment horizontal="left"/>
    </xf>
    <xf numFmtId="164" fontId="2" fillId="0" borderId="25" xfId="2" applyBorder="1" applyProtection="1"/>
    <xf numFmtId="164" fontId="2" fillId="0" borderId="26" xfId="2" applyBorder="1" applyProtection="1"/>
    <xf numFmtId="44" fontId="9" fillId="0" borderId="27" xfId="2" applyNumberFormat="1" applyFont="1" applyBorder="1" applyAlignment="1" applyProtection="1">
      <alignment horizontal="left"/>
    </xf>
    <xf numFmtId="44" fontId="9" fillId="2" borderId="29" xfId="2" applyNumberFormat="1" applyFont="1" applyFill="1" applyBorder="1" applyAlignment="1" applyProtection="1">
      <alignment horizontal="left"/>
    </xf>
    <xf numFmtId="49" fontId="14" fillId="0" borderId="0" xfId="2" applyNumberFormat="1" applyFont="1" applyAlignment="1" applyProtection="1">
      <alignment horizontal="center"/>
    </xf>
    <xf numFmtId="169" fontId="13" fillId="0" borderId="0" xfId="2" applyNumberFormat="1" applyFont="1" applyAlignment="1" applyProtection="1">
      <alignment horizontal="center" vertical="top"/>
    </xf>
    <xf numFmtId="164" fontId="19" fillId="0" borderId="0" xfId="2" applyFont="1" applyAlignment="1" applyProtection="1">
      <alignment horizontal="center" vertical="top"/>
    </xf>
    <xf numFmtId="164" fontId="2" fillId="0" borderId="8" xfId="2" applyBorder="1" applyProtection="1">
      <protection locked="0"/>
    </xf>
    <xf numFmtId="164" fontId="2" fillId="0" borderId="5" xfId="2" applyBorder="1" applyProtection="1">
      <protection locked="0"/>
    </xf>
    <xf numFmtId="164" fontId="2" fillId="0" borderId="0" xfId="2" applyBorder="1" applyProtection="1"/>
    <xf numFmtId="164" fontId="9" fillId="0" borderId="0" xfId="2" applyFont="1" applyBorder="1" applyProtection="1"/>
    <xf numFmtId="168" fontId="9" fillId="0" borderId="0" xfId="2" applyNumberFormat="1" applyFont="1" applyBorder="1" applyProtection="1"/>
    <xf numFmtId="49" fontId="12" fillId="0" borderId="0" xfId="2" applyNumberFormat="1" applyFont="1" applyBorder="1" applyAlignment="1" applyProtection="1">
      <alignment horizontal="center"/>
    </xf>
    <xf numFmtId="164" fontId="11" fillId="3" borderId="2" xfId="2" applyFont="1" applyFill="1" applyBorder="1" applyAlignment="1" applyProtection="1">
      <alignment horizontal="center" vertical="center"/>
    </xf>
    <xf numFmtId="164" fontId="5" fillId="0" borderId="0" xfId="2" applyFont="1" applyAlignment="1" applyProtection="1">
      <alignment horizontal="center"/>
    </xf>
    <xf numFmtId="164" fontId="21" fillId="0" borderId="0" xfId="2" applyFont="1" applyAlignment="1" applyProtection="1">
      <alignment horizontal="right"/>
    </xf>
    <xf numFmtId="164" fontId="6" fillId="0" borderId="1" xfId="2" applyFont="1" applyBorder="1" applyAlignment="1" applyProtection="1">
      <alignment horizontal="left"/>
      <protection locked="0"/>
    </xf>
    <xf numFmtId="165" fontId="6" fillId="0" borderId="1" xfId="2" applyNumberFormat="1" applyFont="1" applyBorder="1" applyAlignment="1" applyProtection="1">
      <alignment horizontal="left"/>
      <protection locked="0"/>
    </xf>
    <xf numFmtId="164" fontId="8" fillId="0" borderId="1" xfId="2" applyFont="1" applyBorder="1" applyAlignment="1" applyProtection="1">
      <alignment horizontal="left"/>
      <protection locked="0"/>
    </xf>
    <xf numFmtId="164" fontId="11" fillId="3" borderId="2" xfId="2" applyFont="1" applyFill="1" applyBorder="1" applyAlignment="1" applyProtection="1">
      <alignment horizontal="center"/>
    </xf>
    <xf numFmtId="164" fontId="11" fillId="0" borderId="14" xfId="2" applyFont="1" applyBorder="1" applyAlignment="1" applyProtection="1">
      <alignment horizontal="right"/>
    </xf>
    <xf numFmtId="164" fontId="11" fillId="0" borderId="33" xfId="2" applyFont="1" applyBorder="1" applyAlignment="1" applyProtection="1">
      <alignment horizontal="right"/>
    </xf>
    <xf numFmtId="164" fontId="17" fillId="0" borderId="3" xfId="2" applyFont="1" applyBorder="1" applyAlignment="1" applyProtection="1">
      <alignment horizontal="center" wrapText="1"/>
    </xf>
    <xf numFmtId="164" fontId="17" fillId="0" borderId="3" xfId="2" applyFont="1" applyBorder="1" applyAlignment="1" applyProtection="1">
      <alignment horizontal="center"/>
    </xf>
    <xf numFmtId="49" fontId="11" fillId="0" borderId="28" xfId="2" applyNumberFormat="1" applyFont="1" applyBorder="1" applyAlignment="1" applyProtection="1">
      <alignment horizontal="right"/>
    </xf>
    <xf numFmtId="49" fontId="11" fillId="3" borderId="30" xfId="2" applyNumberFormat="1" applyFont="1" applyFill="1" applyBorder="1" applyAlignment="1" applyProtection="1">
      <alignment horizontal="center"/>
    </xf>
    <xf numFmtId="49" fontId="11" fillId="3" borderId="31" xfId="2" applyNumberFormat="1" applyFont="1" applyFill="1" applyBorder="1" applyAlignment="1" applyProtection="1">
      <alignment horizontal="center"/>
    </xf>
    <xf numFmtId="49" fontId="11" fillId="3" borderId="32" xfId="2" applyNumberFormat="1" applyFont="1" applyFill="1" applyBorder="1" applyAlignment="1" applyProtection="1">
      <alignment horizontal="center"/>
    </xf>
    <xf numFmtId="164" fontId="23" fillId="0" borderId="4" xfId="2" applyFont="1" applyBorder="1" applyAlignment="1" applyProtection="1">
      <alignment horizontal="center"/>
    </xf>
    <xf numFmtId="164" fontId="7" fillId="0" borderId="2" xfId="2" applyFont="1" applyBorder="1" applyAlignment="1" applyProtection="1">
      <alignment horizontal="center"/>
    </xf>
  </cellXfs>
  <cellStyles count="7">
    <cellStyle name="Currency" xfId="1" builtinId="4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K101"/>
  <sheetViews>
    <sheetView tabSelected="1" workbookViewId="0">
      <selection activeCell="C15" sqref="C15"/>
    </sheetView>
  </sheetViews>
  <sheetFormatPr defaultRowHeight="14.25"/>
  <cols>
    <col min="2" max="2" width="7.125" style="5" customWidth="1"/>
    <col min="3" max="3" width="28.625" style="5" customWidth="1"/>
    <col min="4" max="4" width="8.625" style="5" customWidth="1"/>
    <col min="5" max="5" width="9.25" style="5" customWidth="1"/>
    <col min="6" max="6" width="2.5" style="5" customWidth="1"/>
    <col min="7" max="7" width="7.125" style="5" customWidth="1"/>
    <col min="8" max="8" width="25.625" style="5" customWidth="1"/>
    <col min="9" max="9" width="8.625" style="5" customWidth="1"/>
    <col min="10" max="10" width="9.25" style="5" customWidth="1"/>
    <col min="11" max="1025" width="8.125" style="5" customWidth="1"/>
  </cols>
  <sheetData>
    <row r="1" spans="2:10" ht="15" customHeight="1"/>
    <row r="2" spans="2:10" ht="18.75" customHeight="1">
      <c r="B2" s="78" t="s">
        <v>0</v>
      </c>
      <c r="C2" s="78"/>
      <c r="D2" s="78"/>
      <c r="E2" s="78"/>
      <c r="F2" s="78"/>
      <c r="G2" s="78"/>
      <c r="H2" s="78"/>
      <c r="I2" s="78"/>
      <c r="J2" s="78"/>
    </row>
    <row r="3" spans="2:10" ht="13.9" customHeight="1">
      <c r="B3" s="6"/>
      <c r="C3" s="6"/>
      <c r="D3" s="6"/>
      <c r="E3" s="6"/>
      <c r="F3" s="6"/>
      <c r="G3" s="6"/>
      <c r="H3" s="6"/>
      <c r="I3" s="79" t="s">
        <v>103</v>
      </c>
      <c r="J3" s="79"/>
    </row>
    <row r="4" spans="2:10" ht="13.9" customHeight="1" thickBot="1">
      <c r="C4" s="7"/>
    </row>
    <row r="5" spans="2:10" ht="16.5" thickBot="1">
      <c r="B5" s="80" t="s">
        <v>1</v>
      </c>
      <c r="C5" s="80"/>
      <c r="D5" s="80"/>
      <c r="E5" s="80"/>
      <c r="F5" s="8"/>
      <c r="G5" s="80" t="s">
        <v>2</v>
      </c>
      <c r="H5" s="80"/>
      <c r="I5" s="80"/>
      <c r="J5" s="80"/>
    </row>
    <row r="6" spans="2:10" ht="15" thickBot="1">
      <c r="B6" s="9"/>
      <c r="C6" s="10"/>
      <c r="D6" s="10"/>
      <c r="E6" s="10"/>
      <c r="H6" s="11"/>
      <c r="I6" s="12"/>
    </row>
    <row r="7" spans="2:10" ht="16.899999999999999" customHeight="1" thickBot="1">
      <c r="B7" s="81" t="s">
        <v>3</v>
      </c>
      <c r="C7" s="81"/>
      <c r="D7" s="81"/>
      <c r="E7" s="81"/>
      <c r="F7" s="13"/>
      <c r="G7" s="82" t="s">
        <v>4</v>
      </c>
      <c r="H7" s="82"/>
      <c r="I7" s="82"/>
      <c r="J7" s="82"/>
    </row>
    <row r="8" spans="2:10" ht="16.5" thickBot="1">
      <c r="B8" s="14"/>
      <c r="C8" s="14"/>
      <c r="D8" s="14"/>
      <c r="E8" s="14"/>
      <c r="F8" s="13"/>
      <c r="G8" s="15"/>
      <c r="H8" s="16"/>
      <c r="I8" s="15"/>
      <c r="J8" s="15"/>
    </row>
    <row r="9" spans="2:10" ht="15.75" thickBot="1">
      <c r="B9" s="83" t="s">
        <v>5</v>
      </c>
      <c r="C9" s="83"/>
      <c r="D9" s="83"/>
      <c r="E9" s="83"/>
      <c r="G9" s="83" t="s">
        <v>6</v>
      </c>
      <c r="H9" s="83"/>
      <c r="I9" s="83"/>
      <c r="J9" s="83"/>
    </row>
    <row r="10" spans="2:10" ht="13.9" customHeight="1" thickBot="1">
      <c r="B10" s="17" t="s">
        <v>7</v>
      </c>
      <c r="C10" s="17" t="s">
        <v>8</v>
      </c>
      <c r="D10" s="18" t="s">
        <v>9</v>
      </c>
      <c r="E10" s="19" t="s">
        <v>10</v>
      </c>
      <c r="F10" s="19"/>
      <c r="G10" s="17" t="s">
        <v>7</v>
      </c>
      <c r="H10" s="17" t="s">
        <v>8</v>
      </c>
      <c r="I10" s="18" t="s">
        <v>9</v>
      </c>
      <c r="J10" s="17" t="s">
        <v>10</v>
      </c>
    </row>
    <row r="11" spans="2:10" ht="13.9" customHeight="1">
      <c r="B11" s="1"/>
      <c r="C11" s="20" t="s">
        <v>11</v>
      </c>
      <c r="D11" s="21">
        <v>0.32</v>
      </c>
      <c r="E11" s="22">
        <f t="shared" ref="E11:E46" si="0">B11*D11</f>
        <v>0</v>
      </c>
      <c r="F11" s="23"/>
      <c r="G11" s="2"/>
      <c r="H11" s="20" t="s">
        <v>12</v>
      </c>
      <c r="I11" s="21">
        <v>17.25</v>
      </c>
      <c r="J11" s="24">
        <f t="shared" ref="J11:J26" si="1">G11*I11</f>
        <v>0</v>
      </c>
    </row>
    <row r="12" spans="2:10" ht="13.9" customHeight="1">
      <c r="B12" s="1"/>
      <c r="C12" s="25" t="s">
        <v>13</v>
      </c>
      <c r="D12" s="26">
        <v>0.42</v>
      </c>
      <c r="E12" s="27">
        <f t="shared" si="0"/>
        <v>0</v>
      </c>
      <c r="F12" s="28"/>
      <c r="G12" s="2"/>
      <c r="H12" s="25" t="s">
        <v>14</v>
      </c>
      <c r="I12" s="26">
        <v>13.56</v>
      </c>
      <c r="J12" s="27">
        <f t="shared" si="1"/>
        <v>0</v>
      </c>
    </row>
    <row r="13" spans="2:10" ht="13.9" customHeight="1">
      <c r="B13" s="1"/>
      <c r="C13" s="25" t="s">
        <v>15</v>
      </c>
      <c r="D13" s="26">
        <v>0.32</v>
      </c>
      <c r="E13" s="27">
        <f t="shared" si="0"/>
        <v>0</v>
      </c>
      <c r="F13" s="28"/>
      <c r="G13" s="3"/>
      <c r="H13" s="25" t="s">
        <v>16</v>
      </c>
      <c r="I13" s="26">
        <v>13.56</v>
      </c>
      <c r="J13" s="27">
        <f t="shared" si="1"/>
        <v>0</v>
      </c>
    </row>
    <row r="14" spans="2:10" ht="13.9" customHeight="1">
      <c r="B14" s="1"/>
      <c r="C14" s="25" t="s">
        <v>17</v>
      </c>
      <c r="D14" s="26">
        <v>0.32</v>
      </c>
      <c r="E14" s="27">
        <f t="shared" si="0"/>
        <v>0</v>
      </c>
      <c r="F14" s="28"/>
      <c r="G14" s="2"/>
      <c r="H14" s="25" t="s">
        <v>18</v>
      </c>
      <c r="I14" s="26">
        <v>14.72</v>
      </c>
      <c r="J14" s="27">
        <f t="shared" si="1"/>
        <v>0</v>
      </c>
    </row>
    <row r="15" spans="2:10" ht="13.9" customHeight="1">
      <c r="B15" s="1"/>
      <c r="C15" s="25" t="s">
        <v>19</v>
      </c>
      <c r="D15" s="26">
        <v>0.32</v>
      </c>
      <c r="E15" s="27">
        <f t="shared" si="0"/>
        <v>0</v>
      </c>
      <c r="F15" s="28"/>
      <c r="G15" s="2"/>
      <c r="H15" s="29" t="s">
        <v>20</v>
      </c>
      <c r="I15" s="26">
        <v>14.72</v>
      </c>
      <c r="J15" s="27">
        <f t="shared" si="1"/>
        <v>0</v>
      </c>
    </row>
    <row r="16" spans="2:10" ht="13.9" customHeight="1">
      <c r="B16" s="1"/>
      <c r="C16" s="25" t="s">
        <v>21</v>
      </c>
      <c r="D16" s="26">
        <v>0.32</v>
      </c>
      <c r="E16" s="27">
        <f t="shared" si="0"/>
        <v>0</v>
      </c>
      <c r="F16" s="28"/>
      <c r="G16" s="3"/>
      <c r="H16" s="25" t="s">
        <v>22</v>
      </c>
      <c r="I16" s="26">
        <v>2.76</v>
      </c>
      <c r="J16" s="27">
        <f t="shared" si="1"/>
        <v>0</v>
      </c>
    </row>
    <row r="17" spans="2:12" ht="13.9" customHeight="1">
      <c r="B17" s="1"/>
      <c r="C17" s="25" t="s">
        <v>23</v>
      </c>
      <c r="D17" s="26">
        <v>0.32</v>
      </c>
      <c r="E17" s="27">
        <f t="shared" si="0"/>
        <v>0</v>
      </c>
      <c r="F17" s="28"/>
      <c r="G17" s="3"/>
      <c r="H17" s="25" t="s">
        <v>24</v>
      </c>
      <c r="I17" s="26">
        <v>2.7</v>
      </c>
      <c r="J17" s="27">
        <f t="shared" si="1"/>
        <v>0</v>
      </c>
    </row>
    <row r="18" spans="2:12" ht="13.9" customHeight="1">
      <c r="B18" s="1"/>
      <c r="C18" s="25" t="s">
        <v>25</v>
      </c>
      <c r="D18" s="26">
        <v>1.05</v>
      </c>
      <c r="E18" s="27">
        <f t="shared" si="0"/>
        <v>0</v>
      </c>
      <c r="F18" s="28"/>
      <c r="G18" s="3"/>
      <c r="H18" s="25" t="s">
        <v>26</v>
      </c>
      <c r="I18" s="26">
        <v>2.7</v>
      </c>
      <c r="J18" s="27">
        <f t="shared" si="1"/>
        <v>0</v>
      </c>
    </row>
    <row r="19" spans="2:12" ht="13.9" customHeight="1">
      <c r="B19" s="1"/>
      <c r="C19" s="25" t="s">
        <v>27</v>
      </c>
      <c r="D19" s="26">
        <v>0.32</v>
      </c>
      <c r="E19" s="27">
        <f t="shared" si="0"/>
        <v>0</v>
      </c>
      <c r="F19" s="28"/>
      <c r="G19" s="3"/>
      <c r="H19" s="25" t="s">
        <v>28</v>
      </c>
      <c r="I19" s="26">
        <v>12.79</v>
      </c>
      <c r="J19" s="27">
        <f t="shared" si="1"/>
        <v>0</v>
      </c>
      <c r="L19" s="5" t="s">
        <v>29</v>
      </c>
    </row>
    <row r="20" spans="2:12" ht="13.9" customHeight="1">
      <c r="B20" s="1"/>
      <c r="C20" s="25" t="s">
        <v>30</v>
      </c>
      <c r="D20" s="26">
        <v>0.32</v>
      </c>
      <c r="E20" s="27">
        <f t="shared" si="0"/>
        <v>0</v>
      </c>
      <c r="F20" s="28"/>
      <c r="G20" s="3"/>
      <c r="H20" s="25" t="s">
        <v>31</v>
      </c>
      <c r="I20" s="26">
        <v>1.01</v>
      </c>
      <c r="J20" s="27">
        <f t="shared" si="1"/>
        <v>0</v>
      </c>
    </row>
    <row r="21" spans="2:12" ht="13.9" customHeight="1">
      <c r="B21" s="1"/>
      <c r="C21" s="25" t="s">
        <v>32</v>
      </c>
      <c r="D21" s="26">
        <v>0.42</v>
      </c>
      <c r="E21" s="27">
        <f t="shared" si="0"/>
        <v>0</v>
      </c>
      <c r="F21" s="28"/>
      <c r="G21" s="3"/>
      <c r="H21" s="25" t="s">
        <v>33</v>
      </c>
      <c r="I21" s="26">
        <v>1.27</v>
      </c>
      <c r="J21" s="27">
        <f t="shared" si="1"/>
        <v>0</v>
      </c>
    </row>
    <row r="22" spans="2:12" ht="13.9" customHeight="1">
      <c r="B22" s="1"/>
      <c r="C22" s="25" t="s">
        <v>34</v>
      </c>
      <c r="D22" s="26">
        <v>0.32</v>
      </c>
      <c r="E22" s="27">
        <f t="shared" si="0"/>
        <v>0</v>
      </c>
      <c r="F22" s="28"/>
      <c r="G22" s="3"/>
      <c r="H22" s="25" t="s">
        <v>35</v>
      </c>
      <c r="I22" s="26">
        <v>1.27</v>
      </c>
      <c r="J22" s="27">
        <f t="shared" si="1"/>
        <v>0</v>
      </c>
    </row>
    <row r="23" spans="2:12" ht="13.9" customHeight="1">
      <c r="B23" s="1"/>
      <c r="C23" s="25" t="s">
        <v>36</v>
      </c>
      <c r="D23" s="26">
        <v>0.32</v>
      </c>
      <c r="E23" s="27">
        <f t="shared" si="0"/>
        <v>0</v>
      </c>
      <c r="F23" s="28"/>
      <c r="G23" s="3"/>
      <c r="H23" s="25" t="s">
        <v>37</v>
      </c>
      <c r="I23" s="26">
        <v>3.75</v>
      </c>
      <c r="J23" s="27">
        <f t="shared" si="1"/>
        <v>0</v>
      </c>
    </row>
    <row r="24" spans="2:12" ht="13.9" customHeight="1">
      <c r="B24" s="1"/>
      <c r="C24" s="25" t="s">
        <v>38</v>
      </c>
      <c r="D24" s="26">
        <v>0.32</v>
      </c>
      <c r="E24" s="27">
        <f t="shared" si="0"/>
        <v>0</v>
      </c>
      <c r="F24" s="28"/>
      <c r="G24" s="3"/>
      <c r="H24" s="25" t="s">
        <v>39</v>
      </c>
      <c r="I24" s="26">
        <v>16.48</v>
      </c>
      <c r="J24" s="27">
        <f t="shared" si="1"/>
        <v>0</v>
      </c>
    </row>
    <row r="25" spans="2:12" ht="13.9" customHeight="1">
      <c r="B25" s="1"/>
      <c r="C25" s="25" t="s">
        <v>40</v>
      </c>
      <c r="D25" s="26">
        <v>0.42</v>
      </c>
      <c r="E25" s="27">
        <f t="shared" si="0"/>
        <v>0</v>
      </c>
      <c r="F25" s="28"/>
      <c r="G25" s="3"/>
      <c r="H25" s="25" t="s">
        <v>42</v>
      </c>
      <c r="I25" s="26">
        <v>0.99</v>
      </c>
      <c r="J25" s="27">
        <f t="shared" si="1"/>
        <v>0</v>
      </c>
    </row>
    <row r="26" spans="2:12" ht="13.9" customHeight="1">
      <c r="B26" s="1"/>
      <c r="C26" s="25" t="s">
        <v>41</v>
      </c>
      <c r="D26" s="26">
        <v>0.32</v>
      </c>
      <c r="E26" s="27">
        <f t="shared" si="0"/>
        <v>0</v>
      </c>
      <c r="F26" s="28"/>
      <c r="G26" s="3"/>
      <c r="H26" s="25" t="s">
        <v>44</v>
      </c>
      <c r="I26" s="26">
        <v>12.4</v>
      </c>
      <c r="J26" s="30">
        <f t="shared" si="1"/>
        <v>0</v>
      </c>
    </row>
    <row r="27" spans="2:12" ht="13.9" customHeight="1">
      <c r="B27" s="1"/>
      <c r="C27" s="25" t="s">
        <v>43</v>
      </c>
      <c r="D27" s="26">
        <v>0.32</v>
      </c>
      <c r="E27" s="27">
        <f t="shared" si="0"/>
        <v>0</v>
      </c>
      <c r="F27" s="28"/>
      <c r="G27" s="84" t="s">
        <v>46</v>
      </c>
      <c r="H27" s="84"/>
      <c r="I27" s="84"/>
      <c r="J27" s="30">
        <f>SUM(J11:J26)</f>
        <v>0</v>
      </c>
    </row>
    <row r="28" spans="2:12" ht="13.9" customHeight="1" thickBot="1">
      <c r="B28" s="1"/>
      <c r="C28" s="25" t="s">
        <v>45</v>
      </c>
      <c r="D28" s="26">
        <v>0.42</v>
      </c>
      <c r="E28" s="27">
        <f t="shared" si="0"/>
        <v>0</v>
      </c>
      <c r="F28" s="28"/>
    </row>
    <row r="29" spans="2:12" ht="13.9" customHeight="1" thickBot="1">
      <c r="B29" s="1"/>
      <c r="C29" s="25" t="s">
        <v>47</v>
      </c>
      <c r="D29" s="26">
        <v>0.32</v>
      </c>
      <c r="E29" s="27">
        <f t="shared" si="0"/>
        <v>0</v>
      </c>
      <c r="F29" s="28"/>
      <c r="G29" s="83" t="s">
        <v>49</v>
      </c>
      <c r="H29" s="83"/>
      <c r="I29" s="83"/>
      <c r="J29" s="83"/>
    </row>
    <row r="30" spans="2:12" ht="13.9" customHeight="1" thickBot="1">
      <c r="B30" s="1"/>
      <c r="C30" s="25" t="s">
        <v>48</v>
      </c>
      <c r="D30" s="26">
        <v>0.32</v>
      </c>
      <c r="E30" s="27">
        <f t="shared" si="0"/>
        <v>0</v>
      </c>
      <c r="F30" s="28"/>
      <c r="G30" s="17" t="s">
        <v>7</v>
      </c>
      <c r="H30" s="31" t="s">
        <v>8</v>
      </c>
      <c r="I30" s="18" t="s">
        <v>9</v>
      </c>
      <c r="J30" s="31" t="s">
        <v>10</v>
      </c>
    </row>
    <row r="31" spans="2:12" ht="13.9" customHeight="1">
      <c r="B31" s="1"/>
      <c r="C31" s="25" t="s">
        <v>50</v>
      </c>
      <c r="D31" s="26">
        <v>0.62</v>
      </c>
      <c r="E31" s="27">
        <f t="shared" si="0"/>
        <v>0</v>
      </c>
      <c r="F31" s="28"/>
      <c r="G31" s="71"/>
      <c r="H31" s="33" t="s">
        <v>52</v>
      </c>
      <c r="I31" s="26">
        <v>12.95</v>
      </c>
      <c r="J31" s="34">
        <f t="shared" ref="J31:J32" si="2">G31*I31</f>
        <v>0</v>
      </c>
    </row>
    <row r="32" spans="2:12" ht="13.9" customHeight="1">
      <c r="B32" s="1"/>
      <c r="C32" s="32" t="s">
        <v>51</v>
      </c>
      <c r="D32" s="26">
        <v>0.32</v>
      </c>
      <c r="E32" s="27">
        <f t="shared" si="0"/>
        <v>0</v>
      </c>
      <c r="F32" s="28"/>
      <c r="G32" s="72"/>
      <c r="H32" s="35" t="s">
        <v>54</v>
      </c>
      <c r="I32" s="26">
        <v>13.25</v>
      </c>
      <c r="J32" s="34">
        <f t="shared" si="2"/>
        <v>0</v>
      </c>
    </row>
    <row r="33" spans="2:10" ht="13.9" customHeight="1">
      <c r="B33" s="1"/>
      <c r="C33" s="25" t="s">
        <v>53</v>
      </c>
      <c r="D33" s="26">
        <v>0.42</v>
      </c>
      <c r="E33" s="27">
        <f t="shared" si="0"/>
        <v>0</v>
      </c>
      <c r="F33" s="28"/>
      <c r="H33" s="85" t="s">
        <v>56</v>
      </c>
      <c r="I33" s="84"/>
      <c r="J33" s="37">
        <f>SUM(J31:J32)</f>
        <v>0</v>
      </c>
    </row>
    <row r="34" spans="2:10" ht="13.9" customHeight="1" thickBot="1">
      <c r="B34" s="1"/>
      <c r="C34" s="25" t="s">
        <v>55</v>
      </c>
      <c r="D34" s="26">
        <v>0.49</v>
      </c>
      <c r="E34" s="27">
        <f t="shared" si="0"/>
        <v>0</v>
      </c>
      <c r="F34" s="28"/>
      <c r="G34" s="38"/>
    </row>
    <row r="35" spans="2:10" ht="13.9" customHeight="1" thickBot="1">
      <c r="B35" s="1"/>
      <c r="C35" s="36" t="s">
        <v>57</v>
      </c>
      <c r="D35" s="26">
        <v>0.42</v>
      </c>
      <c r="E35" s="27">
        <f t="shared" si="0"/>
        <v>0</v>
      </c>
      <c r="F35" s="28"/>
      <c r="G35" s="77" t="s">
        <v>59</v>
      </c>
      <c r="H35" s="77"/>
      <c r="I35" s="77"/>
      <c r="J35" s="77"/>
    </row>
    <row r="36" spans="2:10" ht="13.9" customHeight="1" thickBot="1">
      <c r="B36" s="1"/>
      <c r="C36" s="36" t="s">
        <v>58</v>
      </c>
      <c r="D36" s="26">
        <v>0.42</v>
      </c>
      <c r="E36" s="27">
        <f t="shared" si="0"/>
        <v>0</v>
      </c>
      <c r="F36" s="28"/>
      <c r="G36" s="31" t="s">
        <v>7</v>
      </c>
      <c r="H36" s="17" t="s">
        <v>8</v>
      </c>
      <c r="I36" s="18" t="s">
        <v>9</v>
      </c>
      <c r="J36" s="31" t="s">
        <v>10</v>
      </c>
    </row>
    <row r="37" spans="2:10" ht="13.9" customHeight="1" thickBot="1">
      <c r="B37" s="1"/>
      <c r="C37" s="25" t="s">
        <v>60</v>
      </c>
      <c r="D37" s="26">
        <v>0.32</v>
      </c>
      <c r="E37" s="27">
        <f t="shared" si="0"/>
        <v>0</v>
      </c>
      <c r="F37" s="28"/>
      <c r="G37" s="2"/>
      <c r="H37" s="20" t="s">
        <v>62</v>
      </c>
      <c r="I37" s="21">
        <v>0.71</v>
      </c>
      <c r="J37" s="37">
        <f t="shared" ref="J37:J45" si="3">G37*I37</f>
        <v>0</v>
      </c>
    </row>
    <row r="38" spans="2:10" ht="13.9" customHeight="1" thickBot="1">
      <c r="B38" s="1"/>
      <c r="C38" s="32" t="s">
        <v>61</v>
      </c>
      <c r="D38" s="26">
        <v>0.32</v>
      </c>
      <c r="E38" s="27">
        <f t="shared" si="0"/>
        <v>0</v>
      </c>
      <c r="G38" s="2"/>
      <c r="H38" s="25" t="s">
        <v>64</v>
      </c>
      <c r="I38" s="21">
        <v>0.71</v>
      </c>
      <c r="J38" s="34">
        <f t="shared" si="3"/>
        <v>0</v>
      </c>
    </row>
    <row r="39" spans="2:10" ht="13.9" customHeight="1" thickBot="1">
      <c r="B39" s="1"/>
      <c r="C39" s="25" t="s">
        <v>63</v>
      </c>
      <c r="D39" s="26">
        <v>0.32</v>
      </c>
      <c r="E39" s="27">
        <f t="shared" si="0"/>
        <v>0</v>
      </c>
      <c r="G39" s="2"/>
      <c r="H39" s="25" t="s">
        <v>66</v>
      </c>
      <c r="I39" s="21">
        <v>0.71</v>
      </c>
      <c r="J39" s="34">
        <f t="shared" si="3"/>
        <v>0</v>
      </c>
    </row>
    <row r="40" spans="2:10" ht="13.9" customHeight="1" thickBot="1">
      <c r="B40" s="4"/>
      <c r="C40" s="25" t="s">
        <v>65</v>
      </c>
      <c r="D40" s="26">
        <v>0.42</v>
      </c>
      <c r="E40" s="27">
        <f t="shared" si="0"/>
        <v>0</v>
      </c>
      <c r="F40" s="19"/>
      <c r="G40" s="2"/>
      <c r="H40" s="25" t="s">
        <v>68</v>
      </c>
      <c r="I40" s="21">
        <v>0.71</v>
      </c>
      <c r="J40" s="34">
        <f t="shared" si="3"/>
        <v>0</v>
      </c>
    </row>
    <row r="41" spans="2:10" ht="13.9" customHeight="1" thickBot="1">
      <c r="B41" s="1"/>
      <c r="C41" s="25" t="s">
        <v>67</v>
      </c>
      <c r="D41" s="26">
        <v>0.42</v>
      </c>
      <c r="E41" s="27">
        <f t="shared" si="0"/>
        <v>0</v>
      </c>
      <c r="F41" s="39"/>
      <c r="G41" s="2"/>
      <c r="H41" s="25" t="s">
        <v>70</v>
      </c>
      <c r="I41" s="21">
        <v>0.71</v>
      </c>
      <c r="J41" s="34">
        <f t="shared" si="3"/>
        <v>0</v>
      </c>
    </row>
    <row r="42" spans="2:10" ht="13.9" customHeight="1" thickBot="1">
      <c r="B42" s="4"/>
      <c r="C42" s="25" t="s">
        <v>69</v>
      </c>
      <c r="D42" s="26">
        <v>0.42</v>
      </c>
      <c r="E42" s="27">
        <f t="shared" si="0"/>
        <v>0</v>
      </c>
      <c r="F42" s="39"/>
      <c r="G42" s="2"/>
      <c r="H42" s="25" t="s">
        <v>72</v>
      </c>
      <c r="I42" s="21">
        <v>0.71</v>
      </c>
      <c r="J42" s="34">
        <f t="shared" si="3"/>
        <v>0</v>
      </c>
    </row>
    <row r="43" spans="2:10" ht="13.9" customHeight="1" thickBot="1">
      <c r="B43" s="4"/>
      <c r="C43" s="25" t="s">
        <v>71</v>
      </c>
      <c r="D43" s="26">
        <v>0.53</v>
      </c>
      <c r="E43" s="27">
        <f t="shared" si="0"/>
        <v>0</v>
      </c>
      <c r="F43" s="39"/>
      <c r="G43" s="2"/>
      <c r="H43" s="25" t="s">
        <v>74</v>
      </c>
      <c r="I43" s="21">
        <v>0.71</v>
      </c>
      <c r="J43" s="34">
        <f t="shared" si="3"/>
        <v>0</v>
      </c>
    </row>
    <row r="44" spans="2:10" ht="13.9" customHeight="1" thickBot="1">
      <c r="B44" s="1"/>
      <c r="C44" s="25" t="s">
        <v>73</v>
      </c>
      <c r="D44" s="26">
        <v>35.28</v>
      </c>
      <c r="E44" s="27">
        <f t="shared" si="0"/>
        <v>0</v>
      </c>
      <c r="F44" s="39"/>
      <c r="G44" s="2"/>
      <c r="H44" s="25" t="s">
        <v>76</v>
      </c>
      <c r="I44" s="21">
        <v>0.71</v>
      </c>
      <c r="J44" s="34">
        <f t="shared" si="3"/>
        <v>0</v>
      </c>
    </row>
    <row r="45" spans="2:10" ht="13.9" customHeight="1">
      <c r="B45" s="1"/>
      <c r="C45" s="25" t="s">
        <v>75</v>
      </c>
      <c r="D45" s="26">
        <v>6.23</v>
      </c>
      <c r="E45" s="27">
        <f t="shared" si="0"/>
        <v>0</v>
      </c>
      <c r="F45" s="39"/>
      <c r="G45" s="2"/>
      <c r="H45" s="25" t="s">
        <v>78</v>
      </c>
      <c r="I45" s="21">
        <v>0.71</v>
      </c>
      <c r="J45" s="37">
        <f t="shared" si="3"/>
        <v>0</v>
      </c>
    </row>
    <row r="46" spans="2:10" ht="13.9" customHeight="1">
      <c r="B46" s="1"/>
      <c r="C46" s="25" t="s">
        <v>77</v>
      </c>
      <c r="D46" s="26">
        <v>16.54</v>
      </c>
      <c r="E46" s="27">
        <f t="shared" si="0"/>
        <v>0</v>
      </c>
      <c r="F46" s="39"/>
      <c r="G46" s="84" t="s">
        <v>80</v>
      </c>
      <c r="H46" s="84"/>
      <c r="I46" s="84"/>
      <c r="J46" s="34">
        <f>SUM(J37:J45)</f>
        <v>0</v>
      </c>
    </row>
    <row r="47" spans="2:10" ht="13.9" customHeight="1" thickBot="1">
      <c r="B47" s="84" t="s">
        <v>79</v>
      </c>
      <c r="C47" s="84"/>
      <c r="D47" s="84"/>
      <c r="E47" s="30">
        <f>SUM(E11:E46)</f>
        <v>0</v>
      </c>
      <c r="F47" s="39"/>
    </row>
    <row r="48" spans="2:10" ht="13.9" customHeight="1" thickBot="1">
      <c r="B48" s="40"/>
      <c r="F48" s="39"/>
      <c r="G48" s="83" t="s">
        <v>82</v>
      </c>
      <c r="H48" s="83"/>
      <c r="I48" s="83"/>
      <c r="J48" s="83"/>
    </row>
    <row r="49" spans="2:14" ht="13.9" customHeight="1" thickBot="1">
      <c r="B49" s="89" t="s">
        <v>81</v>
      </c>
      <c r="C49" s="90"/>
      <c r="D49" s="90"/>
      <c r="E49" s="91"/>
      <c r="F49" s="41"/>
      <c r="G49" s="31" t="s">
        <v>7</v>
      </c>
      <c r="H49" s="17" t="s">
        <v>8</v>
      </c>
      <c r="I49" s="18" t="s">
        <v>9</v>
      </c>
      <c r="J49" s="31" t="s">
        <v>10</v>
      </c>
    </row>
    <row r="50" spans="2:14" ht="13.9" customHeight="1" thickBot="1">
      <c r="B50" s="92" t="s">
        <v>83</v>
      </c>
      <c r="C50" s="92"/>
      <c r="D50" s="92"/>
      <c r="E50" s="92"/>
      <c r="F50" s="39"/>
      <c r="G50" s="2"/>
      <c r="H50" s="20" t="s">
        <v>84</v>
      </c>
      <c r="I50" s="21">
        <v>0.51</v>
      </c>
      <c r="J50" s="37">
        <f t="shared" ref="J50:J58" si="4">G50*I50</f>
        <v>0</v>
      </c>
    </row>
    <row r="51" spans="2:14" ht="13.9" customHeight="1" thickBot="1">
      <c r="B51" s="31" t="s">
        <v>7</v>
      </c>
      <c r="C51" s="31" t="s">
        <v>8</v>
      </c>
      <c r="D51" s="42" t="s">
        <v>9</v>
      </c>
      <c r="E51" s="31" t="s">
        <v>10</v>
      </c>
      <c r="F51" s="39"/>
      <c r="G51" s="1"/>
      <c r="H51" s="25" t="s">
        <v>86</v>
      </c>
      <c r="I51" s="21">
        <v>0.51</v>
      </c>
      <c r="J51" s="34">
        <f t="shared" si="4"/>
        <v>0</v>
      </c>
    </row>
    <row r="52" spans="2:14" ht="13.9" customHeight="1" thickBot="1">
      <c r="B52" s="2"/>
      <c r="C52" s="20" t="s">
        <v>85</v>
      </c>
      <c r="D52" s="21">
        <v>4.82</v>
      </c>
      <c r="E52" s="43">
        <f t="shared" ref="E52:E61" si="5">B52*D52</f>
        <v>0</v>
      </c>
      <c r="F52" s="39"/>
      <c r="G52" s="1"/>
      <c r="H52" s="25" t="s">
        <v>88</v>
      </c>
      <c r="I52" s="21">
        <v>0.51</v>
      </c>
      <c r="J52" s="34">
        <f t="shared" si="4"/>
        <v>0</v>
      </c>
    </row>
    <row r="53" spans="2:14" ht="13.9" customHeight="1" thickBot="1">
      <c r="B53" s="1"/>
      <c r="C53" s="46" t="s">
        <v>87</v>
      </c>
      <c r="D53" s="21">
        <v>4.82</v>
      </c>
      <c r="E53" s="34">
        <f t="shared" si="5"/>
        <v>0</v>
      </c>
      <c r="F53" s="39"/>
      <c r="G53" s="1"/>
      <c r="H53" s="25" t="s">
        <v>89</v>
      </c>
      <c r="I53" s="21">
        <v>0.51</v>
      </c>
      <c r="J53" s="34">
        <f t="shared" si="4"/>
        <v>0</v>
      </c>
      <c r="K53" s="40"/>
      <c r="M53" s="44"/>
      <c r="N53" s="45"/>
    </row>
    <row r="54" spans="2:14" ht="13.9" customHeight="1" thickBot="1">
      <c r="B54" s="1"/>
      <c r="C54" s="46" t="s">
        <v>87</v>
      </c>
      <c r="D54" s="21">
        <v>4.82</v>
      </c>
      <c r="E54" s="34">
        <f t="shared" si="5"/>
        <v>0</v>
      </c>
      <c r="F54" s="39"/>
      <c r="G54" s="1"/>
      <c r="H54" s="25" t="s">
        <v>90</v>
      </c>
      <c r="I54" s="21">
        <v>0.51</v>
      </c>
      <c r="J54" s="34">
        <f t="shared" si="4"/>
        <v>0</v>
      </c>
    </row>
    <row r="55" spans="2:14" ht="13.9" customHeight="1" thickBot="1">
      <c r="B55" s="1"/>
      <c r="C55" s="46" t="s">
        <v>87</v>
      </c>
      <c r="D55" s="21">
        <v>4.82</v>
      </c>
      <c r="E55" s="34">
        <f t="shared" si="5"/>
        <v>0</v>
      </c>
      <c r="F55" s="47"/>
      <c r="G55" s="1"/>
      <c r="H55" s="25" t="s">
        <v>91</v>
      </c>
      <c r="I55" s="21">
        <v>0.51</v>
      </c>
      <c r="J55" s="34">
        <f t="shared" si="4"/>
        <v>0</v>
      </c>
    </row>
    <row r="56" spans="2:14" ht="13.9" customHeight="1" thickBot="1">
      <c r="B56" s="1"/>
      <c r="C56" s="46" t="s">
        <v>87</v>
      </c>
      <c r="D56" s="21">
        <v>4.82</v>
      </c>
      <c r="E56" s="34">
        <f t="shared" si="5"/>
        <v>0</v>
      </c>
      <c r="G56" s="2"/>
      <c r="H56" s="25" t="s">
        <v>92</v>
      </c>
      <c r="I56" s="21">
        <v>0.51</v>
      </c>
      <c r="J56" s="34">
        <f t="shared" si="4"/>
        <v>0</v>
      </c>
    </row>
    <row r="57" spans="2:14" ht="13.9" customHeight="1" thickBot="1">
      <c r="B57" s="1"/>
      <c r="C57" s="46" t="s">
        <v>87</v>
      </c>
      <c r="D57" s="21">
        <v>4.82</v>
      </c>
      <c r="E57" s="34">
        <f t="shared" si="5"/>
        <v>0</v>
      </c>
      <c r="G57" s="2"/>
      <c r="H57" s="25" t="s">
        <v>93</v>
      </c>
      <c r="I57" s="21">
        <v>0.51</v>
      </c>
      <c r="J57" s="34">
        <f t="shared" si="4"/>
        <v>0</v>
      </c>
    </row>
    <row r="58" spans="2:14" ht="13.9" customHeight="1" thickBot="1">
      <c r="B58" s="1"/>
      <c r="C58" s="46" t="s">
        <v>87</v>
      </c>
      <c r="D58" s="21">
        <v>4.82</v>
      </c>
      <c r="E58" s="34">
        <f t="shared" si="5"/>
        <v>0</v>
      </c>
      <c r="G58" s="2"/>
      <c r="H58" s="25" t="s">
        <v>94</v>
      </c>
      <c r="I58" s="21">
        <v>0.51</v>
      </c>
      <c r="J58" s="34">
        <f t="shared" si="4"/>
        <v>0</v>
      </c>
    </row>
    <row r="59" spans="2:14" ht="13.9" customHeight="1" thickBot="1">
      <c r="B59" s="1"/>
      <c r="C59" s="46" t="s">
        <v>87</v>
      </c>
      <c r="D59" s="21">
        <v>4.82</v>
      </c>
      <c r="E59" s="34">
        <f t="shared" si="5"/>
        <v>0</v>
      </c>
      <c r="G59" s="84" t="s">
        <v>95</v>
      </c>
      <c r="H59" s="84"/>
      <c r="I59" s="84"/>
      <c r="J59" s="37">
        <f>SUM(J50:J58)</f>
        <v>0</v>
      </c>
    </row>
    <row r="60" spans="2:14" ht="13.9" customHeight="1" thickBot="1">
      <c r="B60" s="1"/>
      <c r="C60" s="46" t="s">
        <v>87</v>
      </c>
      <c r="D60" s="21">
        <v>4.82</v>
      </c>
      <c r="E60" s="34">
        <f t="shared" si="5"/>
        <v>0</v>
      </c>
    </row>
    <row r="61" spans="2:14" ht="13.9" customHeight="1" thickTop="1">
      <c r="B61" s="1"/>
      <c r="C61" s="46" t="s">
        <v>87</v>
      </c>
      <c r="D61" s="21">
        <v>4.82</v>
      </c>
      <c r="E61" s="37">
        <f t="shared" si="5"/>
        <v>0</v>
      </c>
      <c r="G61" s="49" t="s">
        <v>97</v>
      </c>
      <c r="H61" s="50"/>
      <c r="I61" s="51"/>
      <c r="J61" s="52">
        <f>E47</f>
        <v>0</v>
      </c>
    </row>
    <row r="62" spans="2:14" ht="13.9" customHeight="1">
      <c r="B62" s="84" t="s">
        <v>96</v>
      </c>
      <c r="C62" s="84"/>
      <c r="D62" s="84"/>
      <c r="E62" s="37">
        <f>SUM(E52:E61)</f>
        <v>0</v>
      </c>
      <c r="G62" s="53" t="s">
        <v>46</v>
      </c>
      <c r="H62" s="54"/>
      <c r="I62" s="55"/>
      <c r="J62" s="56">
        <f>J27</f>
        <v>0</v>
      </c>
    </row>
    <row r="63" spans="2:14" ht="13.9" customHeight="1">
      <c r="G63" s="53" t="s">
        <v>56</v>
      </c>
      <c r="H63" s="54"/>
      <c r="I63" s="55"/>
      <c r="J63" s="56">
        <f>J33</f>
        <v>0</v>
      </c>
    </row>
    <row r="64" spans="2:14" ht="13.9" customHeight="1" thickBot="1">
      <c r="F64" s="48"/>
      <c r="G64" s="53" t="s">
        <v>99</v>
      </c>
      <c r="H64" s="54"/>
      <c r="I64" s="55"/>
      <c r="J64" s="56">
        <f>E62</f>
        <v>0</v>
      </c>
    </row>
    <row r="65" spans="2:10" ht="13.9" customHeight="1" thickBot="1">
      <c r="B65" s="93" t="s">
        <v>98</v>
      </c>
      <c r="C65" s="93"/>
      <c r="D65" s="93"/>
      <c r="E65" s="93"/>
      <c r="G65" s="53" t="s">
        <v>101</v>
      </c>
      <c r="H65" s="61"/>
      <c r="I65" s="62"/>
      <c r="J65" s="56">
        <f>J46</f>
        <v>0</v>
      </c>
    </row>
    <row r="66" spans="2:10" ht="13.9" customHeight="1" thickBot="1">
      <c r="B66" s="86" t="s">
        <v>100</v>
      </c>
      <c r="C66" s="87"/>
      <c r="D66" s="87"/>
      <c r="E66" s="87"/>
      <c r="G66" s="63" t="s">
        <v>95</v>
      </c>
      <c r="H66" s="64"/>
      <c r="I66" s="65"/>
      <c r="J66" s="66">
        <f>J59</f>
        <v>0</v>
      </c>
    </row>
    <row r="67" spans="2:10" ht="13.9" customHeight="1" thickBot="1">
      <c r="B67" s="87"/>
      <c r="C67" s="87"/>
      <c r="D67" s="87"/>
      <c r="E67" s="87"/>
      <c r="F67" s="39"/>
      <c r="G67" s="88" t="s">
        <v>102</v>
      </c>
      <c r="H67" s="88"/>
      <c r="I67" s="88"/>
      <c r="J67" s="67">
        <f>SUM(J61:J66)</f>
        <v>0</v>
      </c>
    </row>
    <row r="68" spans="2:10" ht="15" thickTop="1">
      <c r="B68" s="58"/>
      <c r="D68" s="59"/>
      <c r="E68" s="60"/>
      <c r="F68" s="57"/>
    </row>
    <row r="69" spans="2:10" ht="15" customHeight="1">
      <c r="B69" s="58"/>
      <c r="G69" s="73"/>
      <c r="H69" s="74"/>
    </row>
    <row r="70" spans="2:10" ht="16.899999999999999" customHeight="1">
      <c r="B70" s="58"/>
      <c r="E70" s="73"/>
      <c r="F70" s="76"/>
      <c r="G70" s="73"/>
      <c r="H70" s="73"/>
    </row>
    <row r="71" spans="2:10" ht="16.899999999999999" customHeight="1">
      <c r="E71" s="73"/>
      <c r="F71" s="75"/>
      <c r="G71" s="73"/>
      <c r="H71" s="73"/>
    </row>
    <row r="72" spans="2:10" ht="16.899999999999999" customHeight="1">
      <c r="E72" s="73"/>
      <c r="F72" s="75"/>
      <c r="G72" s="73"/>
      <c r="H72" s="73"/>
    </row>
    <row r="73" spans="2:10" ht="16.899999999999999" customHeight="1">
      <c r="E73" s="73"/>
      <c r="F73" s="75"/>
    </row>
    <row r="74" spans="2:10" ht="16.899999999999999" customHeight="1">
      <c r="F74" s="39"/>
    </row>
    <row r="75" spans="2:10" ht="16.899999999999999" customHeight="1">
      <c r="F75" s="39"/>
    </row>
    <row r="76" spans="2:10" ht="16.899999999999999" customHeight="1">
      <c r="F76" s="39"/>
    </row>
    <row r="78" spans="2:10" ht="16.899999999999999" customHeight="1">
      <c r="F78" s="68"/>
    </row>
    <row r="79" spans="2:10" ht="16.899999999999999" customHeight="1">
      <c r="F79" s="60"/>
    </row>
    <row r="100" spans="2:5">
      <c r="B100" s="69"/>
      <c r="C100" s="70"/>
      <c r="E100" s="45"/>
    </row>
    <row r="101" spans="2:5" ht="16.899999999999999" customHeight="1"/>
  </sheetData>
  <sheetProtection selectLockedCells="1"/>
  <mergeCells count="22">
    <mergeCell ref="G46:I46"/>
    <mergeCell ref="G48:J48"/>
    <mergeCell ref="B62:D62"/>
    <mergeCell ref="G59:I59"/>
    <mergeCell ref="B65:E65"/>
    <mergeCell ref="B66:E67"/>
    <mergeCell ref="G67:I67"/>
    <mergeCell ref="B47:D47"/>
    <mergeCell ref="B49:E49"/>
    <mergeCell ref="B50:E50"/>
    <mergeCell ref="G35:J35"/>
    <mergeCell ref="B2:J2"/>
    <mergeCell ref="I3:J3"/>
    <mergeCell ref="B5:E5"/>
    <mergeCell ref="G5:J5"/>
    <mergeCell ref="B7:E7"/>
    <mergeCell ref="G7:J7"/>
    <mergeCell ref="B9:E9"/>
    <mergeCell ref="G9:J9"/>
    <mergeCell ref="G27:I27"/>
    <mergeCell ref="G29:J29"/>
    <mergeCell ref="H33:I33"/>
  </mergeCells>
  <pageMargins left="0.7" right="0.7" top="0.75" bottom="0.75" header="0.3" footer="0.3"/>
  <pageSetup scale="77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WEASC LITERATURE ORDER FORM</vt:lpstr>
      <vt:lpstr>'WEASC LITERATURE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&amp; Armando</dc:creator>
  <cp:keywords/>
  <dc:description/>
  <cp:lastModifiedBy>Corning, Christopher W</cp:lastModifiedBy>
  <cp:revision/>
  <cp:lastPrinted>2026-01-29T21:12:14Z</cp:lastPrinted>
  <dcterms:created xsi:type="dcterms:W3CDTF">2019-12-30T01:49:55Z</dcterms:created>
  <dcterms:modified xsi:type="dcterms:W3CDTF">2026-01-29T21:12:25Z</dcterms:modified>
  <cp:category/>
  <cp:contentStatus/>
</cp:coreProperties>
</file>