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440" yWindow="0" windowWidth="16605" windowHeight="94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'Sheet1'!$A$1:$I$77</definedName>
  </definedNames>
  <calcPr fullCalcOnLoad="1"/>
</workbook>
</file>

<file path=xl/sharedStrings.xml><?xml version="1.0" encoding="utf-8"?>
<sst xmlns="http://schemas.openxmlformats.org/spreadsheetml/2006/main" count="140" uniqueCount="110">
  <si>
    <t xml:space="preserve">   Date</t>
  </si>
  <si>
    <t xml:space="preserve">   Group Name</t>
  </si>
  <si>
    <t xml:space="preserve">   GSR's Name</t>
  </si>
  <si>
    <t>Welcome Keytags (White)</t>
  </si>
  <si>
    <t>30 Day Keytags (Orange)</t>
  </si>
  <si>
    <t>60 Day Keytags (Green)</t>
  </si>
  <si>
    <t>90 Day Keytags (Red)</t>
  </si>
  <si>
    <t>Keytags SubtotalTotal</t>
  </si>
  <si>
    <t>Chips SubTotal</t>
  </si>
  <si>
    <t>6 Month Keytags (Blue)</t>
  </si>
  <si>
    <t>9 Month Keytags (Yellow)</t>
  </si>
  <si>
    <t>1 Yr Keytags (Moonglow)</t>
  </si>
  <si>
    <t>Guide to Phonelines</t>
  </si>
  <si>
    <t>18 Month Keytags (Grey)</t>
  </si>
  <si>
    <t>Multi-Yr Keytags (Black)</t>
  </si>
  <si>
    <t>Welcome Chips (White)</t>
  </si>
  <si>
    <t>30 Day Chips (Orange)</t>
  </si>
  <si>
    <t>#24 Money Matters: Self Support in NA</t>
  </si>
  <si>
    <t>#28 Funding NA Service</t>
  </si>
  <si>
    <t>60 Day Chips (Green)</t>
  </si>
  <si>
    <t>90 Day Chips (Red)</t>
  </si>
  <si>
    <t>6 Month Chips (Blue)</t>
  </si>
  <si>
    <t>9 Month Chips (Yellow)</t>
  </si>
  <si>
    <t>1 Yr Chips (Moonglow)</t>
  </si>
  <si>
    <t>18 Month Chip (Grey)</t>
  </si>
  <si>
    <t>Multi-Yr chip (Black)</t>
  </si>
  <si>
    <t>Qty</t>
  </si>
  <si>
    <t>Informational Pamplets</t>
  </si>
  <si>
    <t>Basic Text 6th Edition</t>
  </si>
  <si>
    <t>NA Step Working Guide</t>
  </si>
  <si>
    <t xml:space="preserve">#2 The Group </t>
  </si>
  <si>
    <t>Group Trusted Servants R &amp; R</t>
  </si>
  <si>
    <t>#26 Access Those with Additional Needs</t>
  </si>
  <si>
    <t>NA-A Resource in Community</t>
  </si>
  <si>
    <t>Principles and Leadership in NA Service</t>
  </si>
  <si>
    <t>Introductory Guide Spanish</t>
  </si>
  <si>
    <t>Books &amp; Service Manuals Subtotal</t>
  </si>
  <si>
    <t>Informational Pamphlet Subtotal</t>
  </si>
  <si>
    <t>Handbooks Subtotal</t>
  </si>
  <si>
    <t>Bronze Medallion Subtotal</t>
  </si>
  <si>
    <t>WEASC LITERATURE ORDER FORM</t>
  </si>
  <si>
    <t>Bronze Medallions Years 1 thru 50</t>
  </si>
  <si>
    <t>Please indicate year required</t>
  </si>
  <si>
    <t>Treasurer Record Pad</t>
  </si>
  <si>
    <t>Complete Poster Set (6)</t>
  </si>
  <si>
    <t>Informational Pamplets Subtotal</t>
  </si>
  <si>
    <t xml:space="preserve">     18 Month Bronze Medallion</t>
  </si>
  <si>
    <t>ORDER TOTAL</t>
  </si>
  <si>
    <t>Yr Bronze Medallion</t>
  </si>
  <si>
    <t>Description</t>
  </si>
  <si>
    <t>Price</t>
  </si>
  <si>
    <t>Total</t>
  </si>
  <si>
    <t>Books &amp; Service Manuals</t>
  </si>
  <si>
    <t>#1 Who, What, How &amp; Why</t>
  </si>
  <si>
    <t>#5 Another Look</t>
  </si>
  <si>
    <t>#6 Recovery &amp; Relapse</t>
  </si>
  <si>
    <t>Just For Today</t>
  </si>
  <si>
    <t>#7 Am I an Addict</t>
  </si>
  <si>
    <t>#8 Just For Today</t>
  </si>
  <si>
    <t>#9 Living the Program</t>
  </si>
  <si>
    <t>#10 Working Step Four</t>
  </si>
  <si>
    <t>#11 Sponsorship</t>
  </si>
  <si>
    <t>#12 Triangle of Self Obsession</t>
  </si>
  <si>
    <t>It Works How and Why</t>
  </si>
  <si>
    <t>#13 Young addicts</t>
  </si>
  <si>
    <t>#14 One Addicts Experience</t>
  </si>
  <si>
    <t>#15 PI &amp; the NA Member</t>
  </si>
  <si>
    <t>#16 For the Newcomer</t>
  </si>
  <si>
    <t>#17 For Those in Treatment</t>
  </si>
  <si>
    <t>Twelve Concepts of Service</t>
  </si>
  <si>
    <t>#19 Self Acceptance</t>
  </si>
  <si>
    <t>Introductory Guide</t>
  </si>
  <si>
    <t>#20 H&amp;I &amp; the NA Member</t>
  </si>
  <si>
    <t>#21 The Loner</t>
  </si>
  <si>
    <t>Little White Book</t>
  </si>
  <si>
    <t>#22 Welcome to NA</t>
  </si>
  <si>
    <t>#23 Staying Clean Outside</t>
  </si>
  <si>
    <t>The Group Booklet</t>
  </si>
  <si>
    <t>Behind the Walls</t>
  </si>
  <si>
    <t>In Times of Illness</t>
  </si>
  <si>
    <t>#27 For Parents</t>
  </si>
  <si>
    <t>Treasurers Handbook</t>
  </si>
  <si>
    <t>Group Treasurers Workbook</t>
  </si>
  <si>
    <t>Keytags</t>
  </si>
  <si>
    <t>Chips Subtotal</t>
  </si>
  <si>
    <t>Keytags Subtotal</t>
  </si>
  <si>
    <t>Chips</t>
  </si>
  <si>
    <t>West End Area Directories</t>
  </si>
  <si>
    <t>Group Business Meetings</t>
  </si>
  <si>
    <t>Guide to Local Services</t>
  </si>
  <si>
    <t>Disruptive &amp; Violent Behavior</t>
  </si>
  <si>
    <t>NA Groups &amp; Medication</t>
  </si>
  <si>
    <t>Starter Kit</t>
  </si>
  <si>
    <t>Bronze Medallions Subtotal</t>
  </si>
  <si>
    <t>Literature Rack (16 pocket)</t>
  </si>
  <si>
    <t>Wallet Card-Group Readings</t>
  </si>
  <si>
    <t>Group Readings</t>
  </si>
  <si>
    <t>So. Cal. Meeting Directory</t>
  </si>
  <si>
    <t>Handbooks</t>
  </si>
  <si>
    <t>NA Newsletters Handbook</t>
  </si>
  <si>
    <t>H &amp; I Handbook</t>
  </si>
  <si>
    <t>P.R. Handbook</t>
  </si>
  <si>
    <t>A Guide to World Services</t>
  </si>
  <si>
    <t>Literature Committee Handbook</t>
  </si>
  <si>
    <t>15  /  30  /  45</t>
  </si>
  <si>
    <t>Social Media &amp; Our Guidlng Principles</t>
  </si>
  <si>
    <t>Living Clean The Journey Continues</t>
  </si>
  <si>
    <t xml:space="preserve">   Money Order Amount  $</t>
  </si>
  <si>
    <r>
      <t xml:space="preserve">#29 </t>
    </r>
    <r>
      <rPr>
        <sz val="8"/>
        <rFont val="Arial"/>
        <family val="2"/>
      </rPr>
      <t>An Introduction to NA Meetings</t>
    </r>
  </si>
  <si>
    <t>Guiding Principles: The Spirit of our Traditions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</si>
</sst>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_([$$-409]* #,##0.00_);_([$$-409]* \(#,##0.00\);_([$$-409]* &quot;-&quot;??_);_(@_)"/>
    <numFmt numFmtId="166" formatCode="#,##0.00;\-#,##0.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Arial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b/>
      <i/>
      <sz val="10"/>
      <color indexed="8"/>
      <name val="Calibri"/>
      <family val="2"/>
    </font>
    <font>
      <b/>
      <sz val="12"/>
      <color indexed="8"/>
      <name val="Cambria"/>
      <family val="1"/>
    </font>
    <font>
      <sz val="8"/>
      <name val="Arial"/>
      <family val="0"/>
    </font>
    <font>
      <b/>
      <sz val="14"/>
      <name val="Verdan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0"/>
    </font>
    <font>
      <b/>
      <sz val="10"/>
      <name val="Cambria"/>
      <family val="0"/>
    </font>
    <font>
      <b/>
      <sz val="10"/>
      <color indexed="8"/>
      <name val="Franklin Gothic Medium"/>
      <family val="2"/>
    </font>
    <font>
      <b/>
      <i/>
      <sz val="10"/>
      <color indexed="8"/>
      <name val="Franklin Gothic Medium"/>
      <family val="2"/>
    </font>
    <font>
      <b/>
      <sz val="10"/>
      <name val="Franklin Gothic Medium"/>
      <family val="2"/>
    </font>
    <font>
      <b/>
      <sz val="12"/>
      <color indexed="8"/>
      <name val="Franklin Gothic Medium"/>
      <family val="2"/>
    </font>
    <font>
      <sz val="7.5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/>
      <right style="thin"/>
      <top/>
      <bottom/>
    </border>
    <border>
      <left/>
      <right/>
      <top/>
      <bottom style="thick"/>
    </border>
    <border>
      <left/>
      <right style="thick"/>
      <top/>
      <bottom/>
    </border>
    <border>
      <left/>
      <right/>
      <top style="medium"/>
      <bottom/>
    </border>
    <border>
      <left style="thick"/>
      <right/>
      <top style="thick"/>
      <bottom style="hair"/>
    </border>
    <border>
      <left style="thick"/>
      <right/>
      <top style="hair"/>
      <bottom style="hair"/>
    </border>
    <border>
      <left style="thin"/>
      <right style="thick"/>
      <top style="thick"/>
      <bottom style="hair"/>
    </border>
    <border>
      <left style="thin"/>
      <right style="thick"/>
      <top style="hair"/>
      <bottom style="hair"/>
    </border>
    <border>
      <left style="thin"/>
      <right style="thick"/>
      <top style="hair"/>
      <bottom style="medium"/>
    </border>
    <border>
      <left style="thin"/>
      <right style="thin"/>
      <top style="medium"/>
      <bottom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 style="thick"/>
      <top style="medium"/>
      <bottom style="thick"/>
    </border>
    <border>
      <left style="thin"/>
      <right style="thin"/>
      <top style="hair"/>
      <bottom style="thin"/>
    </border>
    <border>
      <left/>
      <right style="thin"/>
      <top/>
      <bottom/>
    </border>
    <border>
      <left style="thin"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thick"/>
      <bottom style="hair"/>
    </border>
    <border>
      <left/>
      <right style="thin"/>
      <top style="thick"/>
      <bottom style="hair"/>
    </border>
    <border>
      <left/>
      <right/>
      <top style="hair"/>
      <bottom style="hair"/>
    </border>
    <border>
      <left style="thick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thin"/>
      <top style="medium"/>
      <bottom style="thick"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49" fontId="6" fillId="0" borderId="1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/>
    </xf>
    <xf numFmtId="1" fontId="7" fillId="0" borderId="11" xfId="0" applyNumberFormat="1" applyFont="1" applyBorder="1" applyAlignment="1" applyProtection="1">
      <alignment horizontal="center"/>
      <protection locked="0"/>
    </xf>
    <xf numFmtId="3" fontId="7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 vertical="top"/>
    </xf>
    <xf numFmtId="0" fontId="12" fillId="0" borderId="0" xfId="0" applyFont="1" applyAlignment="1">
      <alignment horizontal="left"/>
    </xf>
    <xf numFmtId="0" fontId="4" fillId="0" borderId="0" xfId="0" applyNumberFormat="1" applyFon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13" fillId="0" borderId="0" xfId="0" applyFont="1" applyFill="1" applyBorder="1" applyAlignment="1" applyProtection="1">
      <alignment/>
      <protection locked="0"/>
    </xf>
    <xf numFmtId="164" fontId="13" fillId="0" borderId="0" xfId="0" applyNumberFormat="1" applyFont="1" applyFill="1" applyBorder="1" applyAlignment="1" applyProtection="1">
      <alignment/>
      <protection locked="0"/>
    </xf>
    <xf numFmtId="165" fontId="2" fillId="0" borderId="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right"/>
    </xf>
    <xf numFmtId="0" fontId="0" fillId="0" borderId="12" xfId="0" applyBorder="1" applyAlignment="1" applyProtection="1">
      <alignment/>
      <protection locked="0"/>
    </xf>
    <xf numFmtId="3" fontId="7" fillId="0" borderId="0" xfId="0" applyNumberFormat="1" applyFont="1" applyBorder="1" applyAlignment="1" applyProtection="1">
      <alignment horizontal="center" vertical="top"/>
      <protection locked="0"/>
    </xf>
    <xf numFmtId="49" fontId="8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 applyProtection="1">
      <alignment horizontal="center"/>
      <protection locked="0"/>
    </xf>
    <xf numFmtId="0" fontId="16" fillId="0" borderId="0" xfId="0" applyNumberFormat="1" applyFont="1" applyBorder="1" applyAlignment="1">
      <alignment horizontal="center" vertical="top"/>
    </xf>
    <xf numFmtId="165" fontId="2" fillId="0" borderId="0" xfId="0" applyNumberFormat="1" applyFont="1" applyBorder="1" applyAlignment="1">
      <alignment horizontal="left" vertical="top"/>
    </xf>
    <xf numFmtId="166" fontId="8" fillId="0" borderId="0" xfId="0" applyNumberFormat="1" applyFont="1" applyBorder="1" applyAlignment="1">
      <alignment vertical="top"/>
    </xf>
    <xf numFmtId="0" fontId="0" fillId="0" borderId="12" xfId="0" applyFill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/>
    </xf>
    <xf numFmtId="165" fontId="2" fillId="0" borderId="13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0" fillId="0" borderId="14" xfId="0" applyBorder="1" applyAlignment="1">
      <alignment/>
    </xf>
    <xf numFmtId="49" fontId="6" fillId="0" borderId="15" xfId="0" applyNumberFormat="1" applyFont="1" applyBorder="1" applyAlignment="1">
      <alignment horizontal="center"/>
    </xf>
    <xf numFmtId="165" fontId="2" fillId="0" borderId="15" xfId="0" applyNumberFormat="1" applyFont="1" applyBorder="1" applyAlignment="1">
      <alignment/>
    </xf>
    <xf numFmtId="0" fontId="15" fillId="0" borderId="0" xfId="0" applyFont="1" applyBorder="1" applyAlignment="1" applyProtection="1">
      <alignment horizontal="left"/>
      <protection locked="0"/>
    </xf>
    <xf numFmtId="0" fontId="15" fillId="0" borderId="16" xfId="0" applyFont="1" applyBorder="1" applyAlignment="1" applyProtection="1">
      <alignment horizontal="left"/>
      <protection locked="0"/>
    </xf>
    <xf numFmtId="164" fontId="14" fillId="0" borderId="16" xfId="0" applyNumberFormat="1" applyFont="1" applyFill="1" applyBorder="1" applyAlignment="1" applyProtection="1">
      <alignment horizontal="left"/>
      <protection locked="0"/>
    </xf>
    <xf numFmtId="0" fontId="17" fillId="0" borderId="17" xfId="0" applyFont="1" applyBorder="1" applyAlignment="1">
      <alignment horizontal="left"/>
    </xf>
    <xf numFmtId="0" fontId="17" fillId="0" borderId="18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center"/>
    </xf>
    <xf numFmtId="1" fontId="7" fillId="0" borderId="0" xfId="0" applyNumberFormat="1" applyFont="1" applyBorder="1" applyAlignment="1" applyProtection="1">
      <alignment/>
      <protection locked="0"/>
    </xf>
    <xf numFmtId="0" fontId="9" fillId="0" borderId="0" xfId="0" applyNumberFormat="1" applyFont="1" applyBorder="1" applyAlignment="1">
      <alignment horizontal="center"/>
    </xf>
    <xf numFmtId="44" fontId="2" fillId="0" borderId="19" xfId="0" applyNumberFormat="1" applyFont="1" applyBorder="1" applyAlignment="1">
      <alignment horizontal="left"/>
    </xf>
    <xf numFmtId="44" fontId="2" fillId="0" borderId="20" xfId="0" applyNumberFormat="1" applyFont="1" applyBorder="1" applyAlignment="1">
      <alignment horizontal="left"/>
    </xf>
    <xf numFmtId="44" fontId="2" fillId="0" borderId="21" xfId="0" applyNumberFormat="1" applyFont="1" applyBorder="1" applyAlignment="1">
      <alignment horizontal="left"/>
    </xf>
    <xf numFmtId="44" fontId="2" fillId="0" borderId="22" xfId="0" applyNumberFormat="1" applyFont="1" applyBorder="1" applyAlignment="1">
      <alignment horizontal="left"/>
    </xf>
    <xf numFmtId="44" fontId="2" fillId="0" borderId="23" xfId="0" applyNumberFormat="1" applyFont="1" applyBorder="1" applyAlignment="1">
      <alignment horizontal="left"/>
    </xf>
    <xf numFmtId="44" fontId="2" fillId="0" borderId="24" xfId="0" applyNumberFormat="1" applyFont="1" applyBorder="1" applyAlignment="1">
      <alignment horizontal="left"/>
    </xf>
    <xf numFmtId="44" fontId="2" fillId="0" borderId="25" xfId="0" applyNumberFormat="1" applyFont="1" applyBorder="1" applyAlignment="1">
      <alignment horizontal="left"/>
    </xf>
    <xf numFmtId="44" fontId="2" fillId="0" borderId="26" xfId="0" applyNumberFormat="1" applyFont="1" applyBorder="1" applyAlignment="1">
      <alignment horizontal="left"/>
    </xf>
    <xf numFmtId="44" fontId="2" fillId="0" borderId="27" xfId="0" applyNumberFormat="1" applyFont="1" applyBorder="1" applyAlignment="1">
      <alignment horizontal="left"/>
    </xf>
    <xf numFmtId="44" fontId="2" fillId="0" borderId="28" xfId="0" applyNumberFormat="1" applyFont="1" applyBorder="1" applyAlignment="1">
      <alignment horizontal="left"/>
    </xf>
    <xf numFmtId="44" fontId="2" fillId="0" borderId="11" xfId="0" applyNumberFormat="1" applyFont="1" applyBorder="1" applyAlignment="1">
      <alignment horizontal="left"/>
    </xf>
    <xf numFmtId="0" fontId="0" fillId="0" borderId="0" xfId="0" applyBorder="1" applyAlignment="1">
      <alignment/>
    </xf>
    <xf numFmtId="165" fontId="2" fillId="0" borderId="28" xfId="0" applyNumberFormat="1" applyFont="1" applyBorder="1" applyAlignment="1">
      <alignment horizontal="left"/>
    </xf>
    <xf numFmtId="44" fontId="0" fillId="0" borderId="11" xfId="0" applyNumberFormat="1" applyBorder="1" applyAlignment="1">
      <alignment/>
    </xf>
    <xf numFmtId="165" fontId="2" fillId="0" borderId="29" xfId="0" applyNumberFormat="1" applyFont="1" applyBorder="1" applyAlignment="1">
      <alignment vertical="top"/>
    </xf>
    <xf numFmtId="165" fontId="2" fillId="0" borderId="25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 vertical="center"/>
    </xf>
    <xf numFmtId="166" fontId="8" fillId="0" borderId="0" xfId="0" applyNumberFormat="1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/>
    </xf>
    <xf numFmtId="49" fontId="8" fillId="0" borderId="30" xfId="0" applyNumberFormat="1" applyFont="1" applyBorder="1" applyAlignment="1">
      <alignment horizontal="left"/>
    </xf>
    <xf numFmtId="166" fontId="8" fillId="0" borderId="31" xfId="0" applyNumberFormat="1" applyFont="1" applyBorder="1" applyAlignment="1">
      <alignment/>
    </xf>
    <xf numFmtId="49" fontId="8" fillId="0" borderId="32" xfId="0" applyNumberFormat="1" applyFont="1" applyBorder="1" applyAlignment="1">
      <alignment horizontal="left"/>
    </xf>
    <xf numFmtId="166" fontId="8" fillId="0" borderId="33" xfId="0" applyNumberFormat="1" applyFont="1" applyBorder="1" applyAlignment="1">
      <alignment/>
    </xf>
    <xf numFmtId="49" fontId="8" fillId="0" borderId="32" xfId="0" applyNumberFormat="1" applyFont="1" applyBorder="1" applyAlignment="1">
      <alignment horizontal="left" wrapText="1"/>
    </xf>
    <xf numFmtId="0" fontId="8" fillId="0" borderId="32" xfId="0" applyFont="1" applyBorder="1" applyAlignment="1">
      <alignment horizontal="left" wrapText="1"/>
    </xf>
    <xf numFmtId="166" fontId="8" fillId="0" borderId="33" xfId="0" applyNumberFormat="1" applyFont="1" applyFill="1" applyBorder="1" applyAlignment="1">
      <alignment/>
    </xf>
    <xf numFmtId="49" fontId="8" fillId="0" borderId="34" xfId="0" applyNumberFormat="1" applyFont="1" applyBorder="1" applyAlignment="1">
      <alignment horizontal="left"/>
    </xf>
    <xf numFmtId="166" fontId="8" fillId="0" borderId="35" xfId="0" applyNumberFormat="1" applyFont="1" applyBorder="1" applyAlignment="1">
      <alignment/>
    </xf>
    <xf numFmtId="49" fontId="8" fillId="0" borderId="30" xfId="0" applyNumberFormat="1" applyFont="1" applyBorder="1" applyAlignment="1" applyProtection="1">
      <alignment horizontal="left"/>
      <protection locked="0"/>
    </xf>
    <xf numFmtId="166" fontId="8" fillId="0" borderId="31" xfId="0" applyNumberFormat="1" applyFont="1" applyBorder="1" applyAlignment="1">
      <alignment/>
    </xf>
    <xf numFmtId="49" fontId="8" fillId="0" borderId="32" xfId="0" applyNumberFormat="1" applyFont="1" applyBorder="1" applyAlignment="1" applyProtection="1">
      <alignment horizontal="left" indent="3"/>
      <protection locked="0"/>
    </xf>
    <xf numFmtId="166" fontId="8" fillId="0" borderId="33" xfId="0" applyNumberFormat="1" applyFont="1" applyBorder="1" applyAlignment="1">
      <alignment/>
    </xf>
    <xf numFmtId="49" fontId="8" fillId="0" borderId="34" xfId="0" applyNumberFormat="1" applyFont="1" applyBorder="1" applyAlignment="1" applyProtection="1">
      <alignment horizontal="left" indent="3"/>
      <protection locked="0"/>
    </xf>
    <xf numFmtId="166" fontId="8" fillId="0" borderId="35" xfId="0" applyNumberFormat="1" applyFont="1" applyBorder="1" applyAlignment="1">
      <alignment/>
    </xf>
    <xf numFmtId="0" fontId="17" fillId="0" borderId="36" xfId="0" applyFont="1" applyBorder="1" applyAlignment="1">
      <alignment horizontal="left"/>
    </xf>
    <xf numFmtId="0" fontId="17" fillId="0" borderId="37" xfId="0" applyFont="1" applyBorder="1" applyAlignment="1">
      <alignment horizontal="left"/>
    </xf>
    <xf numFmtId="0" fontId="17" fillId="0" borderId="38" xfId="0" applyNumberFormat="1" applyFont="1" applyBorder="1" applyAlignment="1">
      <alignment horizontal="left"/>
    </xf>
    <xf numFmtId="0" fontId="17" fillId="0" borderId="33" xfId="0" applyNumberFormat="1" applyFont="1" applyBorder="1" applyAlignment="1">
      <alignment horizontal="left"/>
    </xf>
    <xf numFmtId="0" fontId="17" fillId="0" borderId="18" xfId="0" applyNumberFormat="1" applyFont="1" applyFill="1" applyBorder="1" applyAlignment="1">
      <alignment horizontal="left"/>
    </xf>
    <xf numFmtId="0" fontId="17" fillId="0" borderId="38" xfId="0" applyNumberFormat="1" applyFont="1" applyFill="1" applyBorder="1" applyAlignment="1">
      <alignment horizontal="left"/>
    </xf>
    <xf numFmtId="0" fontId="17" fillId="0" borderId="33" xfId="0" applyNumberFormat="1" applyFont="1" applyFill="1" applyBorder="1" applyAlignment="1">
      <alignment horizontal="left"/>
    </xf>
    <xf numFmtId="0" fontId="0" fillId="0" borderId="38" xfId="0" applyBorder="1" applyAlignment="1">
      <alignment/>
    </xf>
    <xf numFmtId="0" fontId="0" fillId="0" borderId="33" xfId="0" applyBorder="1" applyAlignment="1">
      <alignment/>
    </xf>
    <xf numFmtId="0" fontId="17" fillId="0" borderId="39" xfId="0" applyNumberFormat="1" applyFont="1" applyFill="1" applyBorder="1" applyAlignment="1">
      <alignment horizontal="left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7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1" fontId="7" fillId="0" borderId="42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0" fillId="0" borderId="43" xfId="0" applyBorder="1" applyAlignment="1">
      <alignment/>
    </xf>
    <xf numFmtId="0" fontId="11" fillId="0" borderId="44" xfId="0" applyFont="1" applyBorder="1" applyAlignment="1">
      <alignment/>
    </xf>
    <xf numFmtId="0" fontId="11" fillId="0" borderId="45" xfId="0" applyFont="1" applyBorder="1" applyAlignment="1">
      <alignment/>
    </xf>
    <xf numFmtId="0" fontId="11" fillId="0" borderId="46" xfId="0" applyFont="1" applyBorder="1" applyAlignment="1">
      <alignment/>
    </xf>
    <xf numFmtId="0" fontId="11" fillId="0" borderId="47" xfId="0" applyFont="1" applyBorder="1" applyAlignment="1">
      <alignment/>
    </xf>
    <xf numFmtId="0" fontId="11" fillId="0" borderId="48" xfId="0" applyFont="1" applyBorder="1" applyAlignment="1">
      <alignment/>
    </xf>
    <xf numFmtId="0" fontId="11" fillId="0" borderId="49" xfId="0" applyFont="1" applyBorder="1" applyAlignment="1">
      <alignment/>
    </xf>
    <xf numFmtId="0" fontId="0" fillId="0" borderId="0" xfId="0" applyAlignment="1">
      <alignment/>
    </xf>
    <xf numFmtId="2" fontId="11" fillId="0" borderId="47" xfId="0" applyNumberFormat="1" applyFont="1" applyBorder="1" applyAlignment="1">
      <alignment/>
    </xf>
    <xf numFmtId="49" fontId="21" fillId="0" borderId="32" xfId="0" applyNumberFormat="1" applyFont="1" applyBorder="1" applyAlignment="1">
      <alignment horizontal="left"/>
    </xf>
    <xf numFmtId="0" fontId="17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7" fillId="0" borderId="12" xfId="0" applyNumberFormat="1" applyFont="1" applyBorder="1" applyAlignment="1">
      <alignment horizontal="center"/>
    </xf>
    <xf numFmtId="49" fontId="17" fillId="0" borderId="50" xfId="0" applyNumberFormat="1" applyFont="1" applyFill="1" applyBorder="1" applyAlignment="1">
      <alignment horizontal="right"/>
    </xf>
    <xf numFmtId="0" fontId="0" fillId="0" borderId="51" xfId="0" applyBorder="1" applyAlignment="1">
      <alignment horizontal="right"/>
    </xf>
    <xf numFmtId="0" fontId="0" fillId="0" borderId="52" xfId="0" applyBorder="1" applyAlignment="1">
      <alignment horizontal="right"/>
    </xf>
    <xf numFmtId="0" fontId="13" fillId="0" borderId="12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19" fillId="0" borderId="53" xfId="0" applyNumberFormat="1" applyFont="1" applyBorder="1" applyAlignment="1">
      <alignment horizontal="right"/>
    </xf>
    <xf numFmtId="0" fontId="0" fillId="0" borderId="53" xfId="0" applyBorder="1" applyAlignment="1">
      <alignment horizontal="right"/>
    </xf>
    <xf numFmtId="0" fontId="0" fillId="0" borderId="54" xfId="0" applyBorder="1" applyAlignment="1">
      <alignment horizontal="right"/>
    </xf>
    <xf numFmtId="0" fontId="19" fillId="0" borderId="55" xfId="0" applyNumberFormat="1" applyFont="1" applyBorder="1" applyAlignment="1">
      <alignment horizontal="right"/>
    </xf>
    <xf numFmtId="0" fontId="19" fillId="0" borderId="54" xfId="0" applyNumberFormat="1" applyFont="1" applyBorder="1" applyAlignment="1">
      <alignment horizontal="right"/>
    </xf>
    <xf numFmtId="0" fontId="17" fillId="0" borderId="12" xfId="0" applyFont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/>
    </xf>
    <xf numFmtId="0" fontId="18" fillId="0" borderId="12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5" fillId="0" borderId="56" xfId="0" applyFont="1" applyBorder="1" applyAlignment="1" applyProtection="1">
      <alignment horizontal="left"/>
      <protection locked="0"/>
    </xf>
    <xf numFmtId="0" fontId="15" fillId="0" borderId="12" xfId="0" applyFont="1" applyBorder="1" applyAlignment="1" applyProtection="1">
      <alignment horizontal="left"/>
      <protection locked="0"/>
    </xf>
    <xf numFmtId="0" fontId="15" fillId="0" borderId="57" xfId="0" applyFont="1" applyBorder="1" applyAlignment="1" applyProtection="1">
      <alignment horizontal="left"/>
      <protection locked="0"/>
    </xf>
    <xf numFmtId="164" fontId="14" fillId="0" borderId="58" xfId="0" applyNumberFormat="1" applyFont="1" applyFill="1" applyBorder="1" applyAlignment="1" applyProtection="1">
      <alignment horizontal="left"/>
      <protection locked="0"/>
    </xf>
    <xf numFmtId="164" fontId="14" fillId="0" borderId="10" xfId="0" applyNumberFormat="1" applyFont="1" applyFill="1" applyBorder="1" applyAlignment="1" applyProtection="1">
      <alignment horizontal="left"/>
      <protection locked="0"/>
    </xf>
    <xf numFmtId="164" fontId="14" fillId="0" borderId="59" xfId="0" applyNumberFormat="1" applyFont="1" applyFill="1" applyBorder="1" applyAlignment="1" applyProtection="1">
      <alignment horizontal="left"/>
      <protection locked="0"/>
    </xf>
    <xf numFmtId="0" fontId="14" fillId="0" borderId="56" xfId="0" applyFont="1" applyFill="1" applyBorder="1" applyAlignment="1" applyProtection="1">
      <alignment horizontal="left"/>
      <protection locked="0"/>
    </xf>
    <xf numFmtId="0" fontId="14" fillId="0" borderId="12" xfId="0" applyFont="1" applyFill="1" applyBorder="1" applyAlignment="1" applyProtection="1">
      <alignment horizontal="left"/>
      <protection locked="0"/>
    </xf>
    <xf numFmtId="0" fontId="14" fillId="0" borderId="57" xfId="0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2"/>
  <sheetViews>
    <sheetView tabSelected="1" zoomScale="107" zoomScaleNormal="107" zoomScalePageLayoutView="0" workbookViewId="0" topLeftCell="A1">
      <selection activeCell="F19" sqref="F19"/>
    </sheetView>
  </sheetViews>
  <sheetFormatPr defaultColWidth="8.7109375" defaultRowHeight="12.75"/>
  <cols>
    <col min="1" max="1" width="7.7109375" style="0" customWidth="1"/>
    <col min="2" max="2" width="30.8515625" style="0" bestFit="1" customWidth="1"/>
    <col min="3" max="3" width="9.28125" style="0" customWidth="1"/>
    <col min="4" max="4" width="10.00390625" style="0" bestFit="1" customWidth="1"/>
    <col min="5" max="5" width="2.7109375" style="0" customWidth="1"/>
    <col min="6" max="6" width="7.7109375" style="0" customWidth="1"/>
    <col min="7" max="7" width="27.7109375" style="0" customWidth="1"/>
    <col min="8" max="8" width="9.28125" style="0" customWidth="1"/>
    <col min="9" max="9" width="10.00390625" style="0" bestFit="1" customWidth="1"/>
  </cols>
  <sheetData>
    <row r="1" ht="15" customHeight="1"/>
    <row r="2" spans="1:9" ht="18.75" customHeight="1">
      <c r="A2" s="126" t="s">
        <v>40</v>
      </c>
      <c r="B2" s="126"/>
      <c r="C2" s="126"/>
      <c r="D2" s="126"/>
      <c r="E2" s="126"/>
      <c r="F2" s="126"/>
      <c r="G2" s="126"/>
      <c r="H2" s="126"/>
      <c r="I2" s="126"/>
    </row>
    <row r="3" spans="1:9" ht="13.5" customHeight="1">
      <c r="A3" s="34"/>
      <c r="B3" s="34"/>
      <c r="C3" s="34"/>
      <c r="D3" s="34"/>
      <c r="E3" s="34"/>
      <c r="F3" s="34"/>
      <c r="G3" s="34"/>
      <c r="H3" s="34"/>
      <c r="I3" s="34"/>
    </row>
    <row r="4" ht="13.5" customHeight="1" thickBot="1">
      <c r="B4" s="9"/>
    </row>
    <row r="5" spans="1:9" ht="16.5" thickBot="1">
      <c r="A5" s="133" t="s">
        <v>1</v>
      </c>
      <c r="B5" s="134"/>
      <c r="C5" s="134"/>
      <c r="D5" s="135"/>
      <c r="E5" s="17"/>
      <c r="F5" s="127" t="s">
        <v>0</v>
      </c>
      <c r="G5" s="128"/>
      <c r="H5" s="128"/>
      <c r="I5" s="129"/>
    </row>
    <row r="6" spans="1:9" ht="13.5" thickBot="1">
      <c r="A6" s="30"/>
      <c r="B6" s="29"/>
      <c r="C6" s="21"/>
      <c r="D6" s="21"/>
      <c r="E6" s="12"/>
      <c r="F6" s="1"/>
      <c r="G6" s="2"/>
      <c r="H6" s="10"/>
      <c r="I6" s="11"/>
    </row>
    <row r="7" spans="1:9" ht="16.5" customHeight="1" thickBot="1">
      <c r="A7" s="130" t="s">
        <v>2</v>
      </c>
      <c r="B7" s="131"/>
      <c r="C7" s="131"/>
      <c r="D7" s="132"/>
      <c r="E7" s="18"/>
      <c r="F7" s="127" t="s">
        <v>107</v>
      </c>
      <c r="G7" s="128"/>
      <c r="H7" s="128"/>
      <c r="I7" s="129"/>
    </row>
    <row r="8" spans="1:9" ht="16.5" thickBot="1">
      <c r="A8" s="40"/>
      <c r="B8" s="40"/>
      <c r="C8" s="40"/>
      <c r="D8" s="40"/>
      <c r="E8" s="18"/>
      <c r="F8" s="39"/>
      <c r="G8" s="38"/>
      <c r="H8" s="39"/>
      <c r="I8" s="39"/>
    </row>
    <row r="9" spans="1:9" ht="14.25" thickBot="1">
      <c r="A9" s="108" t="s">
        <v>27</v>
      </c>
      <c r="B9" s="109"/>
      <c r="C9" s="109"/>
      <c r="D9" s="109"/>
      <c r="E9" s="12"/>
      <c r="F9" s="110" t="s">
        <v>52</v>
      </c>
      <c r="G9" s="109"/>
      <c r="H9" s="109"/>
      <c r="I9" s="109"/>
    </row>
    <row r="10" spans="1:9" ht="13.5" customHeight="1" thickBot="1">
      <c r="A10" s="3" t="s">
        <v>26</v>
      </c>
      <c r="B10" s="3" t="s">
        <v>49</v>
      </c>
      <c r="C10" s="20" t="s">
        <v>50</v>
      </c>
      <c r="D10" s="15" t="s">
        <v>51</v>
      </c>
      <c r="E10" s="15"/>
      <c r="F10" s="3" t="s">
        <v>26</v>
      </c>
      <c r="G10" s="3" t="s">
        <v>49</v>
      </c>
      <c r="H10" s="20" t="s">
        <v>50</v>
      </c>
      <c r="I10" s="3" t="s">
        <v>51</v>
      </c>
    </row>
    <row r="11" spans="1:9" ht="13.5" customHeight="1">
      <c r="A11" s="5"/>
      <c r="B11" s="67" t="s">
        <v>53</v>
      </c>
      <c r="C11" s="68">
        <v>0.26</v>
      </c>
      <c r="D11" s="52">
        <f>A11*C11</f>
        <v>0</v>
      </c>
      <c r="E11" s="61"/>
      <c r="F11" s="94"/>
      <c r="G11" s="67" t="s">
        <v>28</v>
      </c>
      <c r="H11" s="68">
        <v>12.58</v>
      </c>
      <c r="I11" s="50">
        <f>F11*H11</f>
        <v>0</v>
      </c>
    </row>
    <row r="12" spans="1:9" ht="13.5" customHeight="1">
      <c r="A12" s="5"/>
      <c r="B12" s="69" t="s">
        <v>30</v>
      </c>
      <c r="C12" s="70">
        <v>0.34</v>
      </c>
      <c r="D12" s="51">
        <f aca="true" t="shared" si="0" ref="D12:D32">A12*C12</f>
        <v>0</v>
      </c>
      <c r="E12" s="8"/>
      <c r="F12" s="94"/>
      <c r="G12" s="69" t="s">
        <v>56</v>
      </c>
      <c r="H12" s="70">
        <v>9.81</v>
      </c>
      <c r="I12" s="51">
        <f aca="true" t="shared" si="1" ref="I12:I25">F12*H12</f>
        <v>0</v>
      </c>
    </row>
    <row r="13" spans="1:9" ht="13.5" customHeight="1">
      <c r="A13" s="5"/>
      <c r="B13" s="69" t="s">
        <v>54</v>
      </c>
      <c r="C13" s="70">
        <v>0.26</v>
      </c>
      <c r="D13" s="51">
        <f t="shared" si="0"/>
        <v>0</v>
      </c>
      <c r="E13" s="8"/>
      <c r="F13" s="6"/>
      <c r="G13" s="69" t="s">
        <v>63</v>
      </c>
      <c r="H13" s="70">
        <v>9.81</v>
      </c>
      <c r="I13" s="51">
        <f t="shared" si="1"/>
        <v>0</v>
      </c>
    </row>
    <row r="14" spans="1:9" ht="13.5" customHeight="1">
      <c r="A14" s="5"/>
      <c r="B14" s="69" t="s">
        <v>55</v>
      </c>
      <c r="C14" s="70">
        <v>0.26</v>
      </c>
      <c r="D14" s="51">
        <f t="shared" si="0"/>
        <v>0</v>
      </c>
      <c r="E14" s="8"/>
      <c r="F14" s="94"/>
      <c r="G14" s="69" t="s">
        <v>106</v>
      </c>
      <c r="H14" s="70">
        <v>10.63</v>
      </c>
      <c r="I14" s="51">
        <f>F14*H14</f>
        <v>0</v>
      </c>
    </row>
    <row r="15" spans="1:9" ht="13.5" customHeight="1">
      <c r="A15" s="5"/>
      <c r="B15" s="69" t="s">
        <v>57</v>
      </c>
      <c r="C15" s="70">
        <v>0.26</v>
      </c>
      <c r="D15" s="51">
        <f t="shared" si="0"/>
        <v>0</v>
      </c>
      <c r="E15" s="8"/>
      <c r="F15" s="94"/>
      <c r="G15" s="107" t="s">
        <v>109</v>
      </c>
      <c r="H15" s="70">
        <v>11.99</v>
      </c>
      <c r="I15" s="51">
        <f>F15*H15</f>
        <v>0</v>
      </c>
    </row>
    <row r="16" spans="1:9" ht="13.5" customHeight="1">
      <c r="A16" s="5"/>
      <c r="B16" s="69" t="s">
        <v>58</v>
      </c>
      <c r="C16" s="70">
        <v>0.26</v>
      </c>
      <c r="D16" s="51">
        <f t="shared" si="0"/>
        <v>0</v>
      </c>
      <c r="E16" s="8"/>
      <c r="F16" s="6"/>
      <c r="G16" s="69" t="s">
        <v>69</v>
      </c>
      <c r="H16" s="70">
        <v>2.24</v>
      </c>
      <c r="I16" s="51">
        <f t="shared" si="1"/>
        <v>0</v>
      </c>
    </row>
    <row r="17" spans="1:9" ht="13.5" customHeight="1">
      <c r="A17" s="5"/>
      <c r="B17" s="69" t="s">
        <v>59</v>
      </c>
      <c r="C17" s="70">
        <v>0.26</v>
      </c>
      <c r="D17" s="51">
        <f t="shared" si="0"/>
        <v>0</v>
      </c>
      <c r="E17" s="8"/>
      <c r="F17" s="6"/>
      <c r="G17" s="69" t="s">
        <v>71</v>
      </c>
      <c r="H17" s="70">
        <v>2.18</v>
      </c>
      <c r="I17" s="51">
        <f t="shared" si="1"/>
        <v>0</v>
      </c>
    </row>
    <row r="18" spans="1:9" ht="13.5" customHeight="1">
      <c r="A18" s="5"/>
      <c r="B18" s="69" t="s">
        <v>60</v>
      </c>
      <c r="C18" s="70">
        <v>0.84</v>
      </c>
      <c r="D18" s="51">
        <f t="shared" si="0"/>
        <v>0</v>
      </c>
      <c r="E18" s="8"/>
      <c r="F18" s="6"/>
      <c r="G18" s="69" t="s">
        <v>35</v>
      </c>
      <c r="H18" s="70">
        <v>2.18</v>
      </c>
      <c r="I18" s="51">
        <f t="shared" si="1"/>
        <v>0</v>
      </c>
    </row>
    <row r="19" spans="1:9" ht="13.5" customHeight="1">
      <c r="A19" s="5"/>
      <c r="B19" s="69" t="s">
        <v>61</v>
      </c>
      <c r="C19" s="70">
        <v>0.26</v>
      </c>
      <c r="D19" s="51">
        <f t="shared" si="0"/>
        <v>0</v>
      </c>
      <c r="E19" s="8"/>
      <c r="F19" s="6"/>
      <c r="G19" s="69" t="s">
        <v>29</v>
      </c>
      <c r="H19" s="70">
        <v>9.27</v>
      </c>
      <c r="I19" s="51">
        <f t="shared" si="1"/>
        <v>0</v>
      </c>
    </row>
    <row r="20" spans="1:9" ht="13.5" customHeight="1">
      <c r="A20" s="5"/>
      <c r="B20" s="69" t="s">
        <v>62</v>
      </c>
      <c r="C20" s="70">
        <v>0.26</v>
      </c>
      <c r="D20" s="51">
        <f t="shared" si="0"/>
        <v>0</v>
      </c>
      <c r="E20" s="8"/>
      <c r="F20" s="6"/>
      <c r="G20" s="69" t="s">
        <v>74</v>
      </c>
      <c r="H20" s="70">
        <v>0.82</v>
      </c>
      <c r="I20" s="51">
        <f t="shared" si="1"/>
        <v>0</v>
      </c>
    </row>
    <row r="21" spans="1:9" ht="13.5" customHeight="1">
      <c r="A21" s="5"/>
      <c r="B21" s="69" t="s">
        <v>64</v>
      </c>
      <c r="C21" s="70">
        <v>0.34</v>
      </c>
      <c r="D21" s="51">
        <f t="shared" si="0"/>
        <v>0</v>
      </c>
      <c r="E21" s="8"/>
      <c r="F21" s="6"/>
      <c r="G21" s="69" t="s">
        <v>77</v>
      </c>
      <c r="H21" s="70">
        <v>1.04</v>
      </c>
      <c r="I21" s="51">
        <f t="shared" si="1"/>
        <v>0</v>
      </c>
    </row>
    <row r="22" spans="1:9" ht="13.5" customHeight="1">
      <c r="A22" s="5"/>
      <c r="B22" s="69" t="s">
        <v>65</v>
      </c>
      <c r="C22" s="70">
        <v>0.26</v>
      </c>
      <c r="D22" s="51">
        <f t="shared" si="0"/>
        <v>0</v>
      </c>
      <c r="E22" s="8"/>
      <c r="F22" s="6"/>
      <c r="G22" s="69" t="s">
        <v>78</v>
      </c>
      <c r="H22" s="70">
        <v>1.04</v>
      </c>
      <c r="I22" s="51">
        <f t="shared" si="1"/>
        <v>0</v>
      </c>
    </row>
    <row r="23" spans="1:9" ht="13.5" customHeight="1">
      <c r="A23" s="5"/>
      <c r="B23" s="69" t="s">
        <v>66</v>
      </c>
      <c r="C23" s="70">
        <v>0.26</v>
      </c>
      <c r="D23" s="51">
        <f t="shared" si="0"/>
        <v>0</v>
      </c>
      <c r="E23" s="8"/>
      <c r="F23" s="6"/>
      <c r="G23" s="69" t="s">
        <v>79</v>
      </c>
      <c r="H23" s="70">
        <v>3.49</v>
      </c>
      <c r="I23" s="51">
        <f t="shared" si="1"/>
        <v>0</v>
      </c>
    </row>
    <row r="24" spans="1:9" ht="13.5" customHeight="1">
      <c r="A24" s="5"/>
      <c r="B24" s="69" t="s">
        <v>67</v>
      </c>
      <c r="C24" s="70">
        <v>0.26</v>
      </c>
      <c r="D24" s="51">
        <f t="shared" si="0"/>
        <v>0</v>
      </c>
      <c r="E24" s="8"/>
      <c r="F24" s="6"/>
      <c r="G24" s="69" t="s">
        <v>81</v>
      </c>
      <c r="H24" s="70">
        <v>2.29</v>
      </c>
      <c r="I24" s="51">
        <f t="shared" si="1"/>
        <v>0</v>
      </c>
    </row>
    <row r="25" spans="1:9" ht="13.5" customHeight="1">
      <c r="A25" s="5"/>
      <c r="B25" s="69" t="s">
        <v>68</v>
      </c>
      <c r="C25" s="70">
        <v>0.34</v>
      </c>
      <c r="D25" s="51">
        <f t="shared" si="0"/>
        <v>0</v>
      </c>
      <c r="E25" s="8"/>
      <c r="F25" s="6"/>
      <c r="G25" s="69" t="s">
        <v>82</v>
      </c>
      <c r="H25" s="70">
        <v>2.29</v>
      </c>
      <c r="I25" s="51">
        <f t="shared" si="1"/>
        <v>0</v>
      </c>
    </row>
    <row r="26" spans="1:9" ht="13.5" customHeight="1">
      <c r="A26" s="5"/>
      <c r="B26" s="69" t="s">
        <v>70</v>
      </c>
      <c r="C26" s="70">
        <v>0.26</v>
      </c>
      <c r="D26" s="51">
        <f t="shared" si="0"/>
        <v>0</v>
      </c>
      <c r="E26" s="8"/>
      <c r="F26" s="6"/>
      <c r="G26" s="69" t="s">
        <v>43</v>
      </c>
      <c r="H26" s="70">
        <v>0.82</v>
      </c>
      <c r="I26" s="51">
        <f>F26*H26</f>
        <v>0</v>
      </c>
    </row>
    <row r="27" spans="1:9" ht="13.5" customHeight="1">
      <c r="A27" s="5"/>
      <c r="B27" s="69" t="s">
        <v>72</v>
      </c>
      <c r="C27" s="70">
        <v>0.26</v>
      </c>
      <c r="D27" s="51">
        <f t="shared" si="0"/>
        <v>0</v>
      </c>
      <c r="E27" s="8"/>
      <c r="F27" s="6"/>
      <c r="G27" s="74" t="s">
        <v>89</v>
      </c>
      <c r="H27" s="75">
        <v>7.69</v>
      </c>
      <c r="I27" s="53">
        <f>F27*H27</f>
        <v>0</v>
      </c>
    </row>
    <row r="28" spans="1:9" ht="13.5" customHeight="1">
      <c r="A28" s="5"/>
      <c r="B28" s="69" t="s">
        <v>73</v>
      </c>
      <c r="C28" s="70">
        <v>0.34</v>
      </c>
      <c r="D28" s="51">
        <f t="shared" si="0"/>
        <v>0</v>
      </c>
      <c r="E28" s="8"/>
      <c r="F28" s="118" t="s">
        <v>36</v>
      </c>
      <c r="G28" s="119"/>
      <c r="H28" s="120"/>
      <c r="I28" s="60">
        <f>SUM(I11:I27)</f>
        <v>0</v>
      </c>
    </row>
    <row r="29" spans="1:5" ht="13.5" customHeight="1" thickBot="1">
      <c r="A29" s="5"/>
      <c r="B29" s="69" t="s">
        <v>75</v>
      </c>
      <c r="C29" s="70">
        <v>0.26</v>
      </c>
      <c r="D29" s="51">
        <f t="shared" si="0"/>
        <v>0</v>
      </c>
      <c r="E29" s="8"/>
    </row>
    <row r="30" spans="1:9" ht="13.5" customHeight="1" thickBot="1">
      <c r="A30" s="5"/>
      <c r="B30" s="69" t="s">
        <v>76</v>
      </c>
      <c r="C30" s="70">
        <v>0.26</v>
      </c>
      <c r="D30" s="51">
        <f t="shared" si="0"/>
        <v>0</v>
      </c>
      <c r="E30" s="8"/>
      <c r="F30" s="110" t="s">
        <v>98</v>
      </c>
      <c r="G30" s="110"/>
      <c r="H30" s="110"/>
      <c r="I30" s="110"/>
    </row>
    <row r="31" spans="1:9" ht="13.5" customHeight="1" thickBot="1">
      <c r="A31" s="5"/>
      <c r="B31" s="69" t="s">
        <v>17</v>
      </c>
      <c r="C31" s="70">
        <v>0.58</v>
      </c>
      <c r="D31" s="51">
        <f t="shared" si="0"/>
        <v>0</v>
      </c>
      <c r="E31" s="8"/>
      <c r="F31" s="3" t="s">
        <v>26</v>
      </c>
      <c r="G31" s="16" t="s">
        <v>49</v>
      </c>
      <c r="H31" s="20" t="s">
        <v>50</v>
      </c>
      <c r="I31" s="16" t="s">
        <v>51</v>
      </c>
    </row>
    <row r="32" spans="1:9" ht="13.5" customHeight="1">
      <c r="A32" s="5"/>
      <c r="B32" s="71" t="s">
        <v>32</v>
      </c>
      <c r="C32" s="70">
        <v>0.26</v>
      </c>
      <c r="D32" s="51">
        <f t="shared" si="0"/>
        <v>0</v>
      </c>
      <c r="E32" s="8"/>
      <c r="F32" s="98"/>
      <c r="G32" s="99" t="s">
        <v>100</v>
      </c>
      <c r="H32" s="100">
        <v>10.52</v>
      </c>
      <c r="I32" s="51">
        <f aca="true" t="shared" si="2" ref="I32:I37">F32*H32</f>
        <v>0</v>
      </c>
    </row>
    <row r="33" spans="1:9" ht="13.5" customHeight="1">
      <c r="A33" s="5"/>
      <c r="B33" s="69" t="s">
        <v>80</v>
      </c>
      <c r="C33" s="70">
        <v>0.34</v>
      </c>
      <c r="D33" s="51">
        <f>A33*C33</f>
        <v>0</v>
      </c>
      <c r="E33" s="8"/>
      <c r="F33" s="97"/>
      <c r="G33" s="101" t="s">
        <v>101</v>
      </c>
      <c r="H33" s="102">
        <v>10.74</v>
      </c>
      <c r="I33" s="51">
        <f t="shared" si="2"/>
        <v>0</v>
      </c>
    </row>
    <row r="34" spans="1:13" ht="13.5" customHeight="1">
      <c r="A34" s="5"/>
      <c r="B34" s="69" t="s">
        <v>18</v>
      </c>
      <c r="C34" s="70">
        <v>0.38</v>
      </c>
      <c r="D34" s="51">
        <f aca="true" t="shared" si="3" ref="D34:D41">A34*C34</f>
        <v>0</v>
      </c>
      <c r="E34" s="8"/>
      <c r="F34" s="97"/>
      <c r="G34" s="101" t="s">
        <v>99</v>
      </c>
      <c r="H34" s="102">
        <v>2.29</v>
      </c>
      <c r="I34" s="51">
        <f t="shared" si="2"/>
        <v>0</v>
      </c>
      <c r="M34" s="14"/>
    </row>
    <row r="35" spans="1:9" ht="13.5" customHeight="1">
      <c r="A35" s="5"/>
      <c r="B35" s="72" t="s">
        <v>108</v>
      </c>
      <c r="C35" s="70">
        <v>0.26</v>
      </c>
      <c r="D35" s="51">
        <f t="shared" si="3"/>
        <v>0</v>
      </c>
      <c r="E35" s="8"/>
      <c r="F35" s="97"/>
      <c r="G35" s="101" t="s">
        <v>102</v>
      </c>
      <c r="H35" s="102">
        <v>4.69</v>
      </c>
      <c r="I35" s="51">
        <f t="shared" si="2"/>
        <v>0</v>
      </c>
    </row>
    <row r="36" spans="1:9" ht="13.5" customHeight="1">
      <c r="A36" s="5"/>
      <c r="B36" s="69" t="s">
        <v>88</v>
      </c>
      <c r="C36" s="70">
        <v>0.26</v>
      </c>
      <c r="D36" s="51">
        <f t="shared" si="3"/>
        <v>0</v>
      </c>
      <c r="E36" s="8"/>
      <c r="F36" s="97"/>
      <c r="G36" s="101" t="s">
        <v>103</v>
      </c>
      <c r="H36" s="106">
        <v>3</v>
      </c>
      <c r="I36" s="51">
        <f t="shared" si="2"/>
        <v>0</v>
      </c>
    </row>
    <row r="37" spans="1:9" ht="13.5" customHeight="1">
      <c r="A37" s="5"/>
      <c r="B37" s="71" t="s">
        <v>31</v>
      </c>
      <c r="C37" s="70">
        <v>0.26</v>
      </c>
      <c r="D37" s="51">
        <f t="shared" si="3"/>
        <v>0</v>
      </c>
      <c r="E37" s="8"/>
      <c r="F37" s="97"/>
      <c r="G37" s="103" t="s">
        <v>12</v>
      </c>
      <c r="H37" s="104">
        <v>3.93</v>
      </c>
      <c r="I37" s="51">
        <f t="shared" si="2"/>
        <v>0</v>
      </c>
    </row>
    <row r="38" spans="1:9" ht="13.5" customHeight="1">
      <c r="A38" s="5"/>
      <c r="B38" s="69" t="s">
        <v>90</v>
      </c>
      <c r="C38" s="70">
        <v>0.26</v>
      </c>
      <c r="D38" s="51">
        <f t="shared" si="3"/>
        <v>0</v>
      </c>
      <c r="F38" s="105"/>
      <c r="G38" s="121" t="s">
        <v>38</v>
      </c>
      <c r="H38" s="122"/>
      <c r="I38" s="53">
        <f>SUM(I32:I37)</f>
        <v>0</v>
      </c>
    </row>
    <row r="39" spans="1:6" ht="13.5" customHeight="1" thickBot="1">
      <c r="A39" s="96"/>
      <c r="B39" s="69" t="s">
        <v>91</v>
      </c>
      <c r="C39" s="70">
        <v>0.34</v>
      </c>
      <c r="D39" s="51">
        <f t="shared" si="3"/>
        <v>0</v>
      </c>
      <c r="E39" s="12"/>
      <c r="F39" s="13"/>
    </row>
    <row r="40" spans="1:9" ht="13.5" customHeight="1" thickBot="1">
      <c r="A40" s="5"/>
      <c r="B40" s="69" t="s">
        <v>34</v>
      </c>
      <c r="C40" s="70">
        <v>0.34</v>
      </c>
      <c r="D40" s="51">
        <f t="shared" si="3"/>
        <v>0</v>
      </c>
      <c r="E40" s="15"/>
      <c r="F40" s="123" t="s">
        <v>83</v>
      </c>
      <c r="G40" s="123"/>
      <c r="H40" s="123"/>
      <c r="I40" s="123"/>
    </row>
    <row r="41" spans="1:9" ht="13.5" customHeight="1" thickBot="1">
      <c r="A41" s="96"/>
      <c r="B41" s="69" t="s">
        <v>105</v>
      </c>
      <c r="C41" s="70">
        <v>0.34</v>
      </c>
      <c r="D41" s="51">
        <f t="shared" si="3"/>
        <v>0</v>
      </c>
      <c r="E41" s="19"/>
      <c r="F41" s="16" t="s">
        <v>26</v>
      </c>
      <c r="G41" s="3" t="s">
        <v>49</v>
      </c>
      <c r="H41" s="20" t="s">
        <v>50</v>
      </c>
      <c r="I41" s="16" t="s">
        <v>51</v>
      </c>
    </row>
    <row r="42" spans="1:9" ht="13.5" customHeight="1">
      <c r="A42" s="96"/>
      <c r="B42" s="69" t="s">
        <v>33</v>
      </c>
      <c r="C42" s="70">
        <v>0.44</v>
      </c>
      <c r="D42" s="51">
        <f aca="true" t="shared" si="4" ref="D42:D48">A42*C42</f>
        <v>0</v>
      </c>
      <c r="E42" s="19"/>
      <c r="F42" s="94"/>
      <c r="G42" s="67" t="s">
        <v>3</v>
      </c>
      <c r="H42" s="68">
        <v>0.58</v>
      </c>
      <c r="I42" s="54">
        <f>F42*H42</f>
        <v>0</v>
      </c>
    </row>
    <row r="43" spans="1:9" ht="13.5" customHeight="1">
      <c r="A43" s="5"/>
      <c r="B43" s="69" t="s">
        <v>92</v>
      </c>
      <c r="C43" s="70">
        <v>7.36</v>
      </c>
      <c r="D43" s="51">
        <f t="shared" si="4"/>
        <v>0</v>
      </c>
      <c r="E43" s="19"/>
      <c r="F43" s="94"/>
      <c r="G43" s="69" t="s">
        <v>4</v>
      </c>
      <c r="H43" s="70">
        <v>0.58</v>
      </c>
      <c r="I43" s="51">
        <f>F43*H43</f>
        <v>0</v>
      </c>
    </row>
    <row r="44" spans="1:12" ht="13.5" customHeight="1">
      <c r="A44" s="5"/>
      <c r="B44" s="69" t="s">
        <v>94</v>
      </c>
      <c r="C44" s="70">
        <v>25.83</v>
      </c>
      <c r="D44" s="51">
        <f t="shared" si="4"/>
        <v>0</v>
      </c>
      <c r="E44" s="19"/>
      <c r="F44" s="94"/>
      <c r="G44" s="69" t="s">
        <v>5</v>
      </c>
      <c r="H44" s="70">
        <v>0.58</v>
      </c>
      <c r="I44" s="51">
        <f aca="true" t="shared" si="5" ref="I44:I49">F44*H44</f>
        <v>0</v>
      </c>
      <c r="L44" s="14"/>
    </row>
    <row r="45" spans="1:12" ht="13.5" customHeight="1">
      <c r="A45" s="95"/>
      <c r="B45" s="69" t="s">
        <v>95</v>
      </c>
      <c r="C45" s="73">
        <v>2.61</v>
      </c>
      <c r="D45" s="51">
        <f t="shared" si="4"/>
        <v>0</v>
      </c>
      <c r="E45" s="19"/>
      <c r="F45" s="94"/>
      <c r="G45" s="69" t="s">
        <v>6</v>
      </c>
      <c r="H45" s="70">
        <v>0.58</v>
      </c>
      <c r="I45" s="51">
        <f t="shared" si="5"/>
        <v>0</v>
      </c>
      <c r="L45" s="14"/>
    </row>
    <row r="46" spans="1:11" ht="13.5" customHeight="1">
      <c r="A46" s="5"/>
      <c r="B46" s="69" t="s">
        <v>96</v>
      </c>
      <c r="C46" s="70">
        <v>5.01</v>
      </c>
      <c r="D46" s="51">
        <f t="shared" si="4"/>
        <v>0</v>
      </c>
      <c r="E46" s="19"/>
      <c r="F46" s="94"/>
      <c r="G46" s="69" t="s">
        <v>9</v>
      </c>
      <c r="H46" s="70">
        <v>0.58</v>
      </c>
      <c r="I46" s="51">
        <f t="shared" si="5"/>
        <v>0</v>
      </c>
      <c r="K46" s="14"/>
    </row>
    <row r="47" spans="1:15" ht="13.5" customHeight="1">
      <c r="A47" s="5"/>
      <c r="B47" s="69" t="s">
        <v>44</v>
      </c>
      <c r="C47" s="70">
        <v>9.9</v>
      </c>
      <c r="D47" s="51">
        <f t="shared" si="4"/>
        <v>0</v>
      </c>
      <c r="E47" s="19"/>
      <c r="F47" s="94"/>
      <c r="G47" s="69" t="s">
        <v>10</v>
      </c>
      <c r="H47" s="70">
        <v>0.58</v>
      </c>
      <c r="I47" s="51">
        <f t="shared" si="5"/>
        <v>0</v>
      </c>
      <c r="O47" s="14"/>
    </row>
    <row r="48" spans="1:9" ht="13.5" customHeight="1">
      <c r="A48" s="5"/>
      <c r="B48" s="74" t="s">
        <v>97</v>
      </c>
      <c r="C48" s="75">
        <v>0.71</v>
      </c>
      <c r="D48" s="59">
        <f t="shared" si="4"/>
        <v>0</v>
      </c>
      <c r="E48" s="19"/>
      <c r="F48" s="94"/>
      <c r="G48" s="69" t="s">
        <v>11</v>
      </c>
      <c r="H48" s="70">
        <v>0.58</v>
      </c>
      <c r="I48" s="51">
        <f t="shared" si="5"/>
        <v>0</v>
      </c>
    </row>
    <row r="49" spans="1:13" ht="13.5" customHeight="1">
      <c r="A49" s="118" t="s">
        <v>37</v>
      </c>
      <c r="B49" s="119"/>
      <c r="C49" s="120"/>
      <c r="D49" s="62">
        <f>SUM(D11:D48)</f>
        <v>0</v>
      </c>
      <c r="E49" s="43"/>
      <c r="F49" s="94"/>
      <c r="G49" s="69" t="s">
        <v>13</v>
      </c>
      <c r="H49" s="70">
        <v>0.58</v>
      </c>
      <c r="I49" s="51">
        <f t="shared" si="5"/>
        <v>0</v>
      </c>
      <c r="M49" s="14"/>
    </row>
    <row r="50" spans="1:13" ht="13.5" customHeight="1" thickBot="1">
      <c r="A50" s="45"/>
      <c r="E50" s="19"/>
      <c r="F50" s="94"/>
      <c r="G50" s="74" t="s">
        <v>14</v>
      </c>
      <c r="H50" s="75">
        <v>0.58</v>
      </c>
      <c r="I50" s="54">
        <f>F50*H50</f>
        <v>0</v>
      </c>
      <c r="M50" s="14"/>
    </row>
    <row r="51" spans="1:9" ht="13.5" customHeight="1" thickBot="1">
      <c r="A51" s="124" t="s">
        <v>41</v>
      </c>
      <c r="B51" s="109"/>
      <c r="C51" s="109"/>
      <c r="D51" s="109"/>
      <c r="E51" s="19"/>
      <c r="F51" s="118" t="s">
        <v>85</v>
      </c>
      <c r="G51" s="119"/>
      <c r="H51" s="120"/>
      <c r="I51" s="57">
        <f>SUM(I42:I50)</f>
        <v>0</v>
      </c>
    </row>
    <row r="52" spans="1:5" ht="13.5" customHeight="1" thickBot="1">
      <c r="A52" s="125" t="s">
        <v>42</v>
      </c>
      <c r="B52" s="125"/>
      <c r="C52" s="125"/>
      <c r="D52" s="125"/>
      <c r="E52" s="19"/>
    </row>
    <row r="53" spans="1:13" ht="13.5" customHeight="1" thickBot="1">
      <c r="A53" s="16" t="s">
        <v>26</v>
      </c>
      <c r="B53" s="16" t="s">
        <v>49</v>
      </c>
      <c r="C53" s="33" t="s">
        <v>50</v>
      </c>
      <c r="D53" s="16" t="s">
        <v>51</v>
      </c>
      <c r="E53" s="19"/>
      <c r="F53" s="108" t="s">
        <v>86</v>
      </c>
      <c r="G53" s="108"/>
      <c r="H53" s="108"/>
      <c r="I53" s="108"/>
      <c r="J53" s="45"/>
      <c r="K53" s="14"/>
      <c r="L53" s="28"/>
      <c r="M53" s="27"/>
    </row>
    <row r="54" spans="1:9" ht="13.5" customHeight="1" thickBot="1">
      <c r="A54" s="95"/>
      <c r="B54" s="76" t="s">
        <v>46</v>
      </c>
      <c r="C54" s="77">
        <v>3.49</v>
      </c>
      <c r="D54" s="52">
        <f aca="true" t="shared" si="6" ref="D54:D63">A54*C54</f>
        <v>0</v>
      </c>
      <c r="E54" s="19"/>
      <c r="F54" s="16" t="s">
        <v>26</v>
      </c>
      <c r="G54" s="3" t="s">
        <v>49</v>
      </c>
      <c r="H54" s="20" t="s">
        <v>50</v>
      </c>
      <c r="I54" s="16" t="s">
        <v>51</v>
      </c>
    </row>
    <row r="55" spans="1:9" ht="13.5" customHeight="1">
      <c r="A55" s="5"/>
      <c r="B55" s="78" t="s">
        <v>48</v>
      </c>
      <c r="C55" s="79">
        <v>3.49</v>
      </c>
      <c r="D55" s="51">
        <f t="shared" si="6"/>
        <v>0</v>
      </c>
      <c r="E55" s="31"/>
      <c r="F55" s="95"/>
      <c r="G55" s="67" t="s">
        <v>15</v>
      </c>
      <c r="H55" s="68">
        <v>0.38</v>
      </c>
      <c r="I55" s="54">
        <f>F55*H55</f>
        <v>0</v>
      </c>
    </row>
    <row r="56" spans="1:9" ht="13.5" customHeight="1">
      <c r="A56" s="5"/>
      <c r="B56" s="78" t="s">
        <v>48</v>
      </c>
      <c r="C56" s="79">
        <v>3.49</v>
      </c>
      <c r="D56" s="51">
        <f t="shared" si="6"/>
        <v>0</v>
      </c>
      <c r="F56" s="5"/>
      <c r="G56" s="69" t="s">
        <v>16</v>
      </c>
      <c r="H56" s="70">
        <v>0.38</v>
      </c>
      <c r="I56" s="51">
        <f>F56*H56</f>
        <v>0</v>
      </c>
    </row>
    <row r="57" spans="1:9" ht="13.5" customHeight="1">
      <c r="A57" s="5"/>
      <c r="B57" s="78" t="s">
        <v>48</v>
      </c>
      <c r="C57" s="79">
        <v>3.49</v>
      </c>
      <c r="D57" s="51">
        <f t="shared" si="6"/>
        <v>0</v>
      </c>
      <c r="F57" s="5"/>
      <c r="G57" s="69" t="s">
        <v>19</v>
      </c>
      <c r="H57" s="70">
        <v>0.38</v>
      </c>
      <c r="I57" s="51">
        <f aca="true" t="shared" si="7" ref="I57:I62">F57*H57</f>
        <v>0</v>
      </c>
    </row>
    <row r="58" spans="1:9" ht="13.5" customHeight="1">
      <c r="A58" s="5"/>
      <c r="B58" s="78" t="s">
        <v>48</v>
      </c>
      <c r="C58" s="79">
        <v>3.49</v>
      </c>
      <c r="D58" s="51">
        <f t="shared" si="6"/>
        <v>0</v>
      </c>
      <c r="F58" s="5"/>
      <c r="G58" s="69" t="s">
        <v>20</v>
      </c>
      <c r="H58" s="70">
        <v>0.38</v>
      </c>
      <c r="I58" s="51">
        <f t="shared" si="7"/>
        <v>0</v>
      </c>
    </row>
    <row r="59" spans="1:9" ht="13.5" customHeight="1">
      <c r="A59" s="5"/>
      <c r="B59" s="78" t="s">
        <v>48</v>
      </c>
      <c r="C59" s="79">
        <v>3.49</v>
      </c>
      <c r="D59" s="51">
        <f t="shared" si="6"/>
        <v>0</v>
      </c>
      <c r="F59" s="5"/>
      <c r="G59" s="69" t="s">
        <v>21</v>
      </c>
      <c r="H59" s="70">
        <v>0.38</v>
      </c>
      <c r="I59" s="51">
        <f t="shared" si="7"/>
        <v>0</v>
      </c>
    </row>
    <row r="60" spans="1:9" ht="13.5" customHeight="1">
      <c r="A60" s="5"/>
      <c r="B60" s="78" t="s">
        <v>48</v>
      </c>
      <c r="C60" s="79">
        <v>3.49</v>
      </c>
      <c r="D60" s="51">
        <f t="shared" si="6"/>
        <v>0</v>
      </c>
      <c r="F60" s="5"/>
      <c r="G60" s="69" t="s">
        <v>22</v>
      </c>
      <c r="H60" s="70">
        <v>0.38</v>
      </c>
      <c r="I60" s="51">
        <f t="shared" si="7"/>
        <v>0</v>
      </c>
    </row>
    <row r="61" spans="1:9" ht="13.5" customHeight="1">
      <c r="A61" s="5"/>
      <c r="B61" s="78" t="s">
        <v>48</v>
      </c>
      <c r="C61" s="79">
        <v>3.49</v>
      </c>
      <c r="D61" s="51">
        <f t="shared" si="6"/>
        <v>0</v>
      </c>
      <c r="F61" s="95"/>
      <c r="G61" s="69" t="s">
        <v>23</v>
      </c>
      <c r="H61" s="70">
        <v>0.38</v>
      </c>
      <c r="I61" s="51">
        <f t="shared" si="7"/>
        <v>0</v>
      </c>
    </row>
    <row r="62" spans="1:9" ht="13.5" customHeight="1">
      <c r="A62" s="5"/>
      <c r="B62" s="78" t="s">
        <v>48</v>
      </c>
      <c r="C62" s="79">
        <v>3.49</v>
      </c>
      <c r="D62" s="51">
        <f t="shared" si="6"/>
        <v>0</v>
      </c>
      <c r="F62" s="95"/>
      <c r="G62" s="69" t="s">
        <v>24</v>
      </c>
      <c r="H62" s="70">
        <v>0.38</v>
      </c>
      <c r="I62" s="51">
        <f t="shared" si="7"/>
        <v>0</v>
      </c>
    </row>
    <row r="63" spans="1:13" ht="13.5" customHeight="1">
      <c r="A63" s="5"/>
      <c r="B63" s="80" t="s">
        <v>48</v>
      </c>
      <c r="C63" s="81">
        <v>3.49</v>
      </c>
      <c r="D63" s="53">
        <f t="shared" si="6"/>
        <v>0</v>
      </c>
      <c r="F63" s="95"/>
      <c r="G63" s="74" t="s">
        <v>25</v>
      </c>
      <c r="H63" s="75">
        <v>0.38</v>
      </c>
      <c r="I63" s="56">
        <f>F63*H63</f>
        <v>0</v>
      </c>
      <c r="L63" s="14"/>
      <c r="M63" s="14"/>
    </row>
    <row r="64" spans="1:13" ht="13.5" customHeight="1">
      <c r="A64" s="118" t="s">
        <v>39</v>
      </c>
      <c r="B64" s="118"/>
      <c r="C64" s="122"/>
      <c r="D64" s="53">
        <f>SUM(D54:D63)</f>
        <v>0</v>
      </c>
      <c r="E64" s="44"/>
      <c r="F64" s="118" t="s">
        <v>84</v>
      </c>
      <c r="G64" s="119"/>
      <c r="H64" s="120"/>
      <c r="I64" s="57">
        <f>SUM(I55:I63)</f>
        <v>0</v>
      </c>
      <c r="M64" s="14"/>
    </row>
    <row r="65" spans="5:13" ht="13.5" customHeight="1" thickBot="1">
      <c r="E65" s="14"/>
      <c r="M65" s="14"/>
    </row>
    <row r="66" spans="5:10" ht="13.5" customHeight="1" thickBot="1">
      <c r="E66" s="14"/>
      <c r="F66" s="114" t="s">
        <v>87</v>
      </c>
      <c r="G66" s="109"/>
      <c r="H66" s="109"/>
      <c r="I66" s="109"/>
      <c r="J66" s="14"/>
    </row>
    <row r="67" spans="5:9" ht="13.5" customHeight="1">
      <c r="E67" s="19"/>
      <c r="F67" s="115" t="s">
        <v>104</v>
      </c>
      <c r="G67" s="116"/>
      <c r="H67" s="116"/>
      <c r="I67" s="116"/>
    </row>
    <row r="68" spans="5:9" ht="12.75">
      <c r="E68" s="46"/>
      <c r="F68" s="117"/>
      <c r="G68" s="117"/>
      <c r="H68" s="117"/>
      <c r="I68" s="117"/>
    </row>
    <row r="69" spans="1:6" ht="15" customHeight="1" thickBot="1">
      <c r="A69" s="63"/>
      <c r="B69" s="64"/>
      <c r="C69" s="65"/>
      <c r="D69" s="66"/>
      <c r="E69" s="58"/>
      <c r="F69" s="35"/>
    </row>
    <row r="70" spans="1:9" ht="16.5" customHeight="1" thickTop="1">
      <c r="A70" s="25"/>
      <c r="B70" s="14"/>
      <c r="C70" s="32"/>
      <c r="D70" s="24"/>
      <c r="E70" s="36"/>
      <c r="F70" s="41" t="s">
        <v>45</v>
      </c>
      <c r="G70" s="82"/>
      <c r="H70" s="83"/>
      <c r="I70" s="47">
        <f>D49</f>
        <v>0</v>
      </c>
    </row>
    <row r="71" spans="1:9" ht="16.5" customHeight="1">
      <c r="A71" s="25"/>
      <c r="B71" s="14"/>
      <c r="C71" s="14"/>
      <c r="D71" s="14"/>
      <c r="E71" s="37"/>
      <c r="F71" s="42" t="s">
        <v>36</v>
      </c>
      <c r="G71" s="84"/>
      <c r="H71" s="85"/>
      <c r="I71" s="48">
        <f>I28</f>
        <v>0</v>
      </c>
    </row>
    <row r="72" spans="1:9" ht="16.5" customHeight="1">
      <c r="A72" s="25"/>
      <c r="B72" s="14"/>
      <c r="E72" s="4"/>
      <c r="F72" s="42" t="s">
        <v>38</v>
      </c>
      <c r="G72" s="84"/>
      <c r="H72" s="85"/>
      <c r="I72" s="48">
        <f>I38</f>
        <v>0</v>
      </c>
    </row>
    <row r="73" spans="5:9" ht="16.5" customHeight="1">
      <c r="E73" s="4"/>
      <c r="F73" s="86" t="s">
        <v>93</v>
      </c>
      <c r="G73" s="87"/>
      <c r="H73" s="88"/>
      <c r="I73" s="48">
        <f>D64</f>
        <v>0</v>
      </c>
    </row>
    <row r="74" spans="5:10" ht="16.5" customHeight="1">
      <c r="E74" s="4"/>
      <c r="F74" s="86" t="s">
        <v>7</v>
      </c>
      <c r="G74" s="89"/>
      <c r="H74" s="90"/>
      <c r="I74" s="48">
        <f>I51</f>
        <v>0</v>
      </c>
      <c r="J74" s="14"/>
    </row>
    <row r="75" spans="5:10" ht="16.5" customHeight="1" thickBot="1">
      <c r="E75" s="4"/>
      <c r="F75" s="91" t="s">
        <v>8</v>
      </c>
      <c r="G75" s="92"/>
      <c r="H75" s="93"/>
      <c r="I75" s="49">
        <f>I64</f>
        <v>0</v>
      </c>
      <c r="J75" s="14"/>
    </row>
    <row r="76" spans="5:9" ht="16.5" customHeight="1" thickBot="1">
      <c r="E76" s="4"/>
      <c r="F76" s="111" t="s">
        <v>47</v>
      </c>
      <c r="G76" s="112"/>
      <c r="H76" s="113"/>
      <c r="I76" s="55">
        <f>SUM(I70:I75)</f>
        <v>0</v>
      </c>
    </row>
    <row r="77" ht="16.5" customHeight="1" thickTop="1">
      <c r="F77" s="14"/>
    </row>
    <row r="78" spans="5:7" ht="16.5" customHeight="1">
      <c r="E78" s="23"/>
      <c r="G78" s="7"/>
    </row>
    <row r="79" ht="12.75">
      <c r="E79" s="24"/>
    </row>
    <row r="93" spans="1:4" ht="12.75">
      <c r="A93" s="14"/>
      <c r="B93" s="14"/>
      <c r="C93" s="14"/>
      <c r="D93" s="14"/>
    </row>
    <row r="102" spans="1:4" ht="12.75">
      <c r="A102" s="22"/>
      <c r="B102" s="26"/>
      <c r="C102" s="14"/>
      <c r="D102" s="27"/>
    </row>
  </sheetData>
  <sheetProtection/>
  <mergeCells count="21">
    <mergeCell ref="A2:I2"/>
    <mergeCell ref="F5:I5"/>
    <mergeCell ref="F7:I7"/>
    <mergeCell ref="A7:D7"/>
    <mergeCell ref="A5:D5"/>
    <mergeCell ref="F51:H51"/>
    <mergeCell ref="A49:C49"/>
    <mergeCell ref="A64:C64"/>
    <mergeCell ref="A51:D51"/>
    <mergeCell ref="A52:D52"/>
    <mergeCell ref="F28:H28"/>
    <mergeCell ref="F53:I53"/>
    <mergeCell ref="A9:D9"/>
    <mergeCell ref="F9:I9"/>
    <mergeCell ref="F76:H76"/>
    <mergeCell ref="F66:I66"/>
    <mergeCell ref="F67:I68"/>
    <mergeCell ref="F64:H64"/>
    <mergeCell ref="F30:I30"/>
    <mergeCell ref="G38:H38"/>
    <mergeCell ref="F40:I40"/>
  </mergeCells>
  <printOptions horizontalCentered="1"/>
  <pageMargins left="0" right="0" top="0" bottom="0" header="0" footer="0"/>
  <pageSetup fitToHeight="1" fitToWidth="1" horizontalDpi="300" verticalDpi="300" orientation="portrait" paperSize="5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Jason &amp; Armando</cp:lastModifiedBy>
  <cp:lastPrinted>2017-08-07T03:39:07Z</cp:lastPrinted>
  <dcterms:created xsi:type="dcterms:W3CDTF">2009-10-07T03:55:15Z</dcterms:created>
  <dcterms:modified xsi:type="dcterms:W3CDTF">2017-08-07T03:46:58Z</dcterms:modified>
  <cp:category/>
  <cp:version/>
  <cp:contentType/>
  <cp:contentStatus/>
</cp:coreProperties>
</file>